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tabRatio="989" activeTab="2"/>
  </bookViews>
  <sheets>
    <sheet name="省级部门（单位）整体支出绩效自评表（参考模板）" sheetId="4" r:id="rId1"/>
    <sheet name="省级部门预算项目支出绩效自评表（省级防沙治沙30万）" sheetId="2" r:id="rId2"/>
    <sheet name="2022年省级林业草原资源保护与发展资金林区禁种铲毒项目" sheetId="14" r:id="rId3"/>
    <sheet name="2022年省级财政林草项目行政执法专项资金项目" sheetId="15" r:id="rId4"/>
    <sheet name="2022年中央林业草原生态保护恢复资金国家级自然保护区补助项目" sheetId="16" r:id="rId5"/>
    <sheet name="2022年中央财政林业改革发展资金野生动植物保护项目" sheetId="17" r:id="rId6"/>
    <sheet name="2022年中央林业改革发展资金森林生态效益补偿项目" sheetId="18" r:id="rId7"/>
    <sheet name="2022年省级财政林业改革发展资金森林草原防火项目" sheetId="19" r:id="rId8"/>
    <sheet name="2022省级财政林草野生动植物资源及生物多样性保护项目" sheetId="20" r:id="rId9"/>
    <sheet name="2022年省级财政自然保护地建设补助项目" sheetId="21" r:id="rId10"/>
    <sheet name="2022年森林和草原火灾风险普查项目" sheetId="22" r:id="rId11"/>
    <sheet name="2021年第二批草原植被恢复费项目" sheetId="23" r:id="rId12"/>
    <sheet name="2022年草原植被恢复费" sheetId="30" r:id="rId13"/>
    <sheet name="2022年戈壁植物园维护管理经费（行业管理费）" sheetId="31" r:id="rId14"/>
    <sheet name="2021年第二批森林植被恢复费项目" sheetId="24" r:id="rId15"/>
    <sheet name="2021年中央财政林业改革发展资金国家级自然保护区项目" sheetId="25" r:id="rId16"/>
    <sheet name="2021年农业保险保费补助" sheetId="26" r:id="rId17"/>
    <sheet name="2022年森林保险补助返还资金项目" sheetId="32" r:id="rId18"/>
    <sheet name="2022年农业保险保费补助" sheetId="29" r:id="rId19"/>
    <sheet name="2021年中央森林生态效益补偿基金" sheetId="27" r:id="rId20"/>
    <sheet name="2022年森林植被恢复费项目" sheetId="28" r:id="rId21"/>
    <sheet name="2022年管护能力提升项目及基础设施建设项目" sheetId="33" r:id="rId22"/>
  </sheets>
  <externalReferences>
    <externalReference r:id="rId23"/>
    <externalReference r:id="rId24"/>
  </externalReferences>
  <definedNames>
    <definedName name="_xlnm.Print_Titles" localSheetId="0">'省级部门（单位）整体支出绩效自评表（参考模板）'!$1:$2</definedName>
  </definedNames>
  <calcPr calcId="144525"/>
</workbook>
</file>

<file path=xl/sharedStrings.xml><?xml version="1.0" encoding="utf-8"?>
<sst xmlns="http://schemas.openxmlformats.org/spreadsheetml/2006/main" count="2039" uniqueCount="464">
  <si>
    <r>
      <rPr>
        <b/>
        <sz val="20"/>
        <color rgb="FF000000"/>
        <rFont val="宋体"/>
        <charset val="134"/>
      </rPr>
      <t>2022年</t>
    </r>
    <r>
      <rPr>
        <b/>
        <u/>
        <sz val="20"/>
        <color rgb="FF000000"/>
        <rFont val="宋体"/>
        <charset val="134"/>
      </rPr>
      <t xml:space="preserve">  甘肃安西极旱荒漠国家级自然保护区管护中心</t>
    </r>
    <r>
      <rPr>
        <b/>
        <sz val="20"/>
        <color rgb="FF000000"/>
        <rFont val="宋体"/>
        <charset val="134"/>
      </rPr>
      <t>（单位）整体支出绩效自评表</t>
    </r>
  </si>
  <si>
    <t>部门（单位）名称</t>
  </si>
  <si>
    <t>甘肃安西极旱荒漠国家级自然保护区管护中心</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</si>
  <si>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</si>
  <si>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</si>
  <si>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</si>
  <si>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</si>
  <si>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</si>
  <si>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</si>
  <si>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</si>
  <si>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</si>
  <si>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</si>
  <si>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</si>
  <si>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</si>
  <si>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</si>
  <si>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</si>
  <si>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</si>
  <si>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60亩沙障压沙工程</t>
  </si>
  <si>
    <t>完成60亩沙障压沙工程</t>
  </si>
  <si>
    <t>安装5000米围栏</t>
  </si>
  <si>
    <t>印制宣传折页及宣传手册1批</t>
  </si>
  <si>
    <t>完成防火、禁毒、野生动植物保护宣传折页制作</t>
  </si>
  <si>
    <t>组织培训</t>
  </si>
  <si>
    <t>完成防火、禁毒、野生动植物保护、自然保护地建设等培训1次</t>
  </si>
  <si>
    <t>购置无人机1部</t>
  </si>
  <si>
    <t>购置大疆DJIMavic 3畅飞套装(带屏幕)无人机1部</t>
  </si>
  <si>
    <t>配备巡护管理系统1批</t>
  </si>
  <si>
    <t>配备林草巡护管理系统70套</t>
  </si>
  <si>
    <t>配置巡护装备1批</t>
  </si>
  <si>
    <t>配置巡护装备70套</t>
  </si>
  <si>
    <t>购置2轮摩托车1批</t>
  </si>
  <si>
    <t>购置巡护2轮摩托车10辆</t>
  </si>
  <si>
    <t>黑土滩治理</t>
  </si>
  <si>
    <t>完成400亩黑土滩治理</t>
  </si>
  <si>
    <t>安装设置林长公示牌</t>
  </si>
  <si>
    <t>安装设置10块林长公示牌</t>
  </si>
  <si>
    <t>聘用兼职防火管护员6人</t>
  </si>
  <si>
    <t>野马管护</t>
  </si>
  <si>
    <t>购置野马饲草料30吨</t>
  </si>
  <si>
    <t>保障基层站卡</t>
  </si>
  <si>
    <t>购置冬春季节取暖燃煤120吨</t>
  </si>
  <si>
    <t>壮大管护巡查队伍</t>
  </si>
  <si>
    <t>聘用（续聘）临时管护人员30人、聘用13名护林员、6名防火员</t>
  </si>
  <si>
    <t>基础设施建设及管护能力提升方面</t>
  </si>
  <si>
    <t>完成管护能力提升项目及基础设施建设项目两个子项目，完成了宣传教育中心维护改造、办公用房附属设施维修改造工程，改造完成植物园绿化改造工程。</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</si>
  <si>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</si>
  <si>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</si>
  <si>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</si>
  <si>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</si>
  <si>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</si>
  <si>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</si>
  <si>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</si>
  <si>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</si>
  <si>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</si>
  <si>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</si>
  <si>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</si>
  <si>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部分项目受季节性影响，未能在年度内实施，结转资金较大。加快项目进度，提前谋划项目建设。</t>
  </si>
  <si>
    <t>“三公经费”控制率</t>
  </si>
  <si>
    <t>结转结余变动率</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</si>
  <si>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</si>
  <si>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</si>
  <si>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</si>
  <si>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</si>
  <si>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</si>
  <si>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</si>
  <si>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</si>
  <si>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</si>
  <si>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</si>
  <si>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</si>
  <si>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</si>
  <si>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</si>
  <si>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</si>
  <si>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</si>
  <si>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</si>
  <si>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</si>
  <si>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达标</t>
  </si>
  <si>
    <t>产出质量指标</t>
  </si>
  <si>
    <t>产出时效指标</t>
  </si>
  <si>
    <t>及时</t>
  </si>
  <si>
    <t>产出成本指标</t>
  </si>
  <si>
    <t>可控</t>
  </si>
  <si>
    <t>部门效果目标</t>
  </si>
  <si>
    <t>经济效益指标</t>
  </si>
  <si>
    <t>提升</t>
  </si>
  <si>
    <t>社会效益指标</t>
  </si>
  <si>
    <t>生态效益指标</t>
  </si>
  <si>
    <t>社会影响</t>
  </si>
  <si>
    <t>单位获奖情况</t>
  </si>
  <si>
    <t>违法违纪情况</t>
  </si>
  <si>
    <t>能力建设</t>
  </si>
  <si>
    <t>长效管理</t>
  </si>
  <si>
    <t>中期规划建设完备程度</t>
  </si>
  <si>
    <t>完备</t>
  </si>
  <si>
    <t>组织建设</t>
  </si>
  <si>
    <t>党建工作开展规律性</t>
  </si>
  <si>
    <t>规律</t>
  </si>
  <si>
    <t>信息化建设情况</t>
  </si>
  <si>
    <t>信息化管理覆盖率</t>
  </si>
  <si>
    <t>人力资源建设</t>
  </si>
  <si>
    <t>人员培训机制完备性</t>
  </si>
  <si>
    <t>档案管理</t>
  </si>
  <si>
    <t>档案管理完备性</t>
  </si>
  <si>
    <t>服务对象满意度</t>
  </si>
  <si>
    <t>服务对象1的满意度</t>
  </si>
  <si>
    <t>满意</t>
  </si>
  <si>
    <t>服务对象2的满意度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</si>
  <si>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</si>
  <si>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</si>
  <si>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</si>
  <si>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</si>
  <si>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2022年甘肃安西极旱荒漠国家级自然保护区管护中心预算项目支出绩效自评表</t>
  </si>
  <si>
    <t>项目名称</t>
  </si>
  <si>
    <t>2022年省级财政林草项目防沙治沙专项资金项目</t>
  </si>
  <si>
    <t>主管部门</t>
  </si>
  <si>
    <t>甘肃省林业和草原局</t>
  </si>
  <si>
    <t>实施单位</t>
  </si>
  <si>
    <t>项目资金（万元）</t>
  </si>
  <si>
    <t>全年预算数</t>
  </si>
  <si>
    <t>全年执行数</t>
  </si>
  <si>
    <t>执行率</t>
  </si>
  <si>
    <t>年度资金总额</t>
  </si>
  <si>
    <t>其中：当年财政拨款</t>
  </si>
  <si>
    <t xml:space="preserve">      上年结转资金</t>
  </si>
  <si>
    <t xml:space="preserve">  其他资金</t>
  </si>
  <si>
    <t>年度总体目标</t>
  </si>
  <si>
    <t>实际完成情况</t>
  </si>
  <si>
    <t>实施沙障压沙工程约60亩；在双塔南路南侧架设5Km围栏对沙化土地进行封育，辐射面积约1000亩，设置铁艺门1个及限高门2个；设置户外宣传牌1个；保障供应管护车辆燃油、车辆租赁费用等。</t>
  </si>
  <si>
    <t>完成植被保护和封育：在保护区南片沙化区实施沙障压沙工程60亩；安装5000米围栏、设置户外宣传牌1个、铁艺门1个、限高门2个、保障
封育区管护等。</t>
  </si>
  <si>
    <t>绩效指标</t>
  </si>
  <si>
    <t>产出指标</t>
  </si>
  <si>
    <t>数量指标</t>
  </si>
  <si>
    <t>沙障压沙工程（亩）</t>
  </si>
  <si>
    <t>沙化区域封育（米）</t>
  </si>
  <si>
    <t>户外宣传牌（处）</t>
  </si>
  <si>
    <t>设置限高门（处）</t>
  </si>
  <si>
    <t>设置铁艺门（处）</t>
  </si>
  <si>
    <t>质量指标</t>
  </si>
  <si>
    <t>沙化范围下降率</t>
  </si>
  <si>
    <t>≥10%</t>
  </si>
  <si>
    <t>防沙设施质量达标率</t>
  </si>
  <si>
    <t>≥80%</t>
  </si>
  <si>
    <t>时效指标</t>
  </si>
  <si>
    <t>项目当期完成率</t>
  </si>
  <si>
    <t>≥90%</t>
  </si>
  <si>
    <t>成本指标</t>
  </si>
  <si>
    <t>工程成本合格率</t>
  </si>
  <si>
    <t>效益指标</t>
  </si>
  <si>
    <t>促进农林牧业发展程度</t>
  </si>
  <si>
    <t>管护责任提升率</t>
  </si>
  <si>
    <t>自然资源免受沙化影响率</t>
  </si>
  <si>
    <t>公民环保意识提升率</t>
  </si>
  <si>
    <t>≥85%</t>
  </si>
  <si>
    <t>有效保护森林草原资源完成率</t>
  </si>
  <si>
    <t>生物多样性水平</t>
  </si>
  <si>
    <t>持平渐增</t>
  </si>
  <si>
    <t>可持续影响指标</t>
  </si>
  <si>
    <t>荒漠生态系统功能改善可持续影响</t>
  </si>
  <si>
    <t>提高</t>
  </si>
  <si>
    <t>站卡运行稳定性</t>
  </si>
  <si>
    <t>稳定</t>
  </si>
  <si>
    <t>满意度指标</t>
  </si>
  <si>
    <t>服务对象满意度指标</t>
  </si>
  <si>
    <t>社会群众满意度（%）</t>
  </si>
  <si>
    <t>≥95%</t>
  </si>
  <si>
    <t>公众生态环保意识还需进一步提升。做好宣传。</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</si>
  <si>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</si>
  <si>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</si>
  <si>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</si>
  <si>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</si>
  <si>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</si>
  <si>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</si>
  <si>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2022年省级林业草原资源保护与发展资金林区禁种铲毒项目</t>
  </si>
  <si>
    <t>开展禁毒宣传、开展保护区内铲毒踏查工作、进行禁种铲毒业务培训。</t>
  </si>
  <si>
    <t>租用宣传车辆开展禁毒宣传活动、印制宣传折页及宣传手册、对所有护林护草员及中心干部职工开展1次集中禁毒培训活动、购买无人机设备及其套件1套、档案管理等工作。</t>
  </si>
  <si>
    <t>宣传车辆租赁（天次）</t>
  </si>
  <si>
    <t>宣传资料及宣传品印制</t>
  </si>
  <si>
    <t>禁种铲毒培训（次）</t>
  </si>
  <si>
    <t>采购物品合格率</t>
  </si>
  <si>
    <t>全年</t>
  </si>
  <si>
    <t>检查验收及时性</t>
  </si>
  <si>
    <t>成本控制情况</t>
  </si>
  <si>
    <t>禁毒宣传的人口覆盖度</t>
  </si>
  <si>
    <t>仅仅覆盖涉及保护区地域，还需扩大到全域居民。</t>
  </si>
  <si>
    <t>保护区周边群众满意度</t>
  </si>
  <si>
    <t>2022年省级财政林草项目行政执法专项资金项目</t>
  </si>
  <si>
    <t>加强林草行政执法队伍建设，促进严格规范文明执法，及时查处破坏林草资源案件，切实维护林草资源安全。</t>
  </si>
  <si>
    <t>召开案件评审会进行培训，完成全员执法证考取，按时查处案件。</t>
  </si>
  <si>
    <t>≥1次</t>
  </si>
  <si>
    <t>≥2次</t>
  </si>
  <si>
    <t>全面落实处罚审批及告知程序</t>
  </si>
  <si>
    <t>完成</t>
  </si>
  <si>
    <t>80%的案件控制在30天内办结</t>
  </si>
  <si>
    <t>按时</t>
  </si>
  <si>
    <t>增强</t>
  </si>
  <si>
    <t>年度案件办结率不低于80%</t>
  </si>
  <si>
    <t>做到案件证据确凿，确保行政复议及行政诉讼不败诉</t>
  </si>
  <si>
    <t>2022年中央林业草原生态保护恢复资金国家级自然保护区补助项目</t>
  </si>
  <si>
    <t>计划对普氏野马管护救助能力提升，夯实野马管护站点基础建设，增强管护设施，保障管护人员基层站点生活及管护条件，增强野马栖息地建设，增强野马冬春季节御寒能力，解决野马冬春饮水困难。增强管护站巡护能力，青石峡卡口安装摄像机，维护视频监控，保障保护区各站卡视频等信息互通及交流。计划配置巡护摩托车10辆，申请新增编制内公务用车2辆；计划对保护区区内重点地段宣传牌进行维护、更换，拍摄制作宣传保护区的视频1部；重要时间节点组织开展宣传活动；继续聘用管护人员30人保障基本管护工作。</t>
  </si>
  <si>
    <t>通过项目实施，新建视频监控设备1套，维护原有各站卡视频监控设备，维修维护保护区视频监控系统终端显示设备2套，保障保护区所有视频监控系统年度网络租赁费1年，配备巡护管理系统70套、配置巡护装备配备70套，维护、更换保护区宣传警示牌版面10处，制作保护区宣传视频1部、开展各类宣传教育培训1次、制作宣传品3000套，印制宣传资料100000份，聘用（续聘）黄草滩等6管护站卡、植物园等基地管护巡护人员30名，保障管护补助及社保缴纳，有助于壮大管护队伍，加大管护巡查力度，建立健全巡护体系，以减少人类活动对荒漠生态系统的干扰和破坏，维护本地区生态系统结构和功能的完整性、保护区内生物的多样性，促进生态系统的次生演替过程，保证区域及周边地区的生态安全。</t>
  </si>
  <si>
    <t>管护设施建设（平方米）</t>
  </si>
  <si>
    <t>由于受季节性施工影响，当年未开工。待下年积极推进项目建设。</t>
  </si>
  <si>
    <t>生态护林护草员聘用（人）</t>
  </si>
  <si>
    <t>普氏野马防寒棚建设数量（座）</t>
  </si>
  <si>
    <t>引水点维护数（处）</t>
  </si>
  <si>
    <t>维护视频监控系统终端显示设备（套）</t>
  </si>
  <si>
    <t>巡护越野车购置（辆数）</t>
  </si>
  <si>
    <t>因疫情影响，购置手续尚未办理，下年积极推进公车购置。</t>
  </si>
  <si>
    <t>购置巡护通讯设备（部）</t>
  </si>
  <si>
    <t>购置个人巡护装备数（套）</t>
  </si>
  <si>
    <t>巡护管护摩托车（辆数）</t>
  </si>
  <si>
    <t>宣传视频制作数量（部）</t>
  </si>
  <si>
    <t>宣传品制作数（套）</t>
  </si>
  <si>
    <t>宣传资料印制份数（份）</t>
  </si>
  <si>
    <t>基建合格率</t>
  </si>
  <si>
    <t>项目完成期限</t>
  </si>
  <si>
    <t>2022年底</t>
  </si>
  <si>
    <t>培训时效性</t>
  </si>
  <si>
    <t>三算一致性</t>
  </si>
  <si>
    <t>基地日常开支保障率</t>
  </si>
  <si>
    <t>采购成本增减率</t>
  </si>
  <si>
    <t>管护人员补助标准（万元/年/人）</t>
  </si>
  <si>
    <t>国家级自然保护区提供管护岗位（人）</t>
  </si>
  <si>
    <t>管护成本减少</t>
  </si>
  <si>
    <t>森林、湿地生态系统生态效益发挥</t>
  </si>
  <si>
    <t>明显提高</t>
  </si>
  <si>
    <t>森林、湿地、荒漠生态系统功能改善可持续影响</t>
  </si>
  <si>
    <t>林业产业健康稳定发展可持续影响</t>
  </si>
  <si>
    <t>林区职工、周边群众满意度</t>
  </si>
  <si>
    <t>保护区职工满意度</t>
  </si>
  <si>
    <t>2022年中央财政林业改革发展资金野生动植物保护项目</t>
  </si>
  <si>
    <t xml:space="preserve">对国家重点保护野生动物（普氏野马）进行保护救助，进行宣传培训、野生动物疫源疫病防控及资源监管、开展国家重点野生动植物资源调查
</t>
  </si>
  <si>
    <t>通过项目实施。完成本年度马胃蝇蛆病防治，包括防治药品、物资购置，普氏野马饲草料购置；开展野生动物疫源疫病巡查及监管；宣传设施维修维护1处，宣传册印制1批，开展专项培训1次，完成国家重点野生动植物资源调查，并出具调查报告。</t>
  </si>
  <si>
    <t>建设野生动物救助点（处）</t>
  </si>
  <si>
    <t>建设工程因季节性未施工，下年积极推进。</t>
  </si>
  <si>
    <t>野生动植物管护人员聘用（名）</t>
  </si>
  <si>
    <t>宣传册印制（份）</t>
  </si>
  <si>
    <t>开展宣传活动（次）</t>
  </si>
  <si>
    <t>本年度未全面完成。</t>
  </si>
  <si>
    <t>2022年中央林业改革发展资金森林生态效益补偿项目</t>
  </si>
  <si>
    <t xml:space="preserve">加强保护区公益林管理能力提升，加强护林员队伍，保障管护人员基层站点生活及管护条件。增强管护站巡护能力，重要时间节点组织开展宣传活动，积极开展防火演练；在公益林重要区域位置安装设置10块林长公示牌；对所划分的每个管护责任区实行目标管理并进行综合评价，集中开展1次培训活动并邀请专家授课；采购燃煤12吨，购买个人劳保13套，聘用13名护林员保障基本管护工作。
</t>
  </si>
  <si>
    <t>保障续聘13名管护人员劳务补助，支撑车辆租赁160天次及劳动保护，购买燃煤12吨，管护站点日常用水用电费，开展公益林调查工作，编制公益林年度监测报告费用；管护合同、巡护日志、年终考核测评表、护林员学习资料的印刷、档案柜采购；制作并安装林长公示牌10块，印制宣传手册及折页1000份，墙面宣传栏、宣传牌及宣传展板制作与更换，1次防火演练，3次公益林保护宣传，举办1次集中培训班</t>
  </si>
  <si>
    <t>公益林护林员聘用（人）</t>
  </si>
  <si>
    <t>燃煤（吨）</t>
  </si>
  <si>
    <t>车辆租赁（天次）</t>
  </si>
  <si>
    <t>个人劳保（套）</t>
  </si>
  <si>
    <t>巡护日志（本）</t>
  </si>
  <si>
    <t>购置档案柜（个）</t>
  </si>
  <si>
    <t>未在当年购置，下年购进。</t>
  </si>
  <si>
    <t>学习资料印制（套）</t>
  </si>
  <si>
    <t>林长公示牌制作安装（块）</t>
  </si>
  <si>
    <t>未完成，有结转资金。</t>
  </si>
  <si>
    <t>管护站点日常开支保障率</t>
  </si>
  <si>
    <t>森林、草原生态系统生态效益发挥</t>
  </si>
  <si>
    <t>森林、草原、荒漠生态系统功能改善可持续影响</t>
  </si>
  <si>
    <t>2022年省级财政林业改革发展资金森林草原防火项目</t>
  </si>
  <si>
    <t>1、开展防火宣传4次；
2、组织开展防火培训1次；
3、聘用兼职防火员6人；防火安全检查巡查覆盖率达到100%。</t>
  </si>
  <si>
    <t>1.防火宣传：宣传资料印制5000份、宣传品制作1000份、宣传设施维护，年内开展防火宣传4次。
2.组织开展防火培训：组织开展防火培训1次。
3.管护员聘用及防火期巡查管护：聘用兼职防火员6人、防火期检查巡查车辆燃油、车辆维修等。</t>
  </si>
  <si>
    <t>各类宣传教育</t>
  </si>
  <si>
    <t>≥4</t>
  </si>
  <si>
    <t>森林防火安全检查覆盖率</t>
  </si>
  <si>
    <t>100%</t>
  </si>
  <si>
    <t>森林防火应急预案完成率</t>
  </si>
  <si>
    <t>自然保护数量（个）</t>
  </si>
  <si>
    <t>自然保护区面积（万亩）</t>
  </si>
  <si>
    <t>培训合格率</t>
  </si>
  <si>
    <t>巡查管护成本减少</t>
  </si>
  <si>
    <t>国家级自然保护区提供临时防火管护岗位（人）</t>
  </si>
  <si>
    <t>2022省级财政林草野生动植物资源及生物多样性保护项目</t>
  </si>
  <si>
    <t>1.保障现有普氏野马管理及救助。
2.保障保护区7个管护站日常管理及维护。</t>
  </si>
  <si>
    <t>生物多样性保护：保障保护区7个管护站日常管理及维护、 购置野马饲草料30吨。开展了疫源疫病监测及普氏野马马胃蝇蛆病防治。购置防护装备及药品1批；开展保护区宣传教育；开展野生动植物巡查管护，保障巡查车辆燃油及车辆租用费等。</t>
  </si>
  <si>
    <t>普氏野马管理及救助（匹）</t>
  </si>
  <si>
    <t>极端天气致使马匹死亡。</t>
  </si>
  <si>
    <t>保障保护区管护站（个）</t>
  </si>
  <si>
    <t>野马饲草料（吨）</t>
  </si>
  <si>
    <t>物资采购合格率</t>
  </si>
  <si>
    <t>管护设施质量达标率</t>
  </si>
  <si>
    <t>野马管理能力尚待提升</t>
  </si>
  <si>
    <t>有效保护野生动植物资源完成率</t>
  </si>
  <si>
    <t>2022年省级财政自然保护地建设补助项目</t>
  </si>
  <si>
    <t>为加强保护地年度管护能力建设，增强保护区执法配备，提高保护区资源保护能力，增加保护区巡查频次，提高执法及时性，有利于节省保护成本、增加保护效果、节约资源能源利用，强化站点基础设施建设，提高保护区在资源保护、科研监测、宣传教育等方面的能力水平，确保年度保护区资源安全。</t>
  </si>
  <si>
    <t>1.保护区保护能力提升项目。包括7个基层管护站保护设施建设及维护，改造行政执法询问室1间并配置执法室专用设备1批、执法设备购置配备1批。
2.科研宣教设施维护。保障戈壁植物园、宣教中心运行维护，包括水电暖等运行。完成普氏野马监测管理等。
3.组织宣传教育活动、开展培训1次、保障保护区巡护管护车辆租赁、运行等费用。</t>
  </si>
  <si>
    <t>配备必要生活设施站卡数（个）</t>
  </si>
  <si>
    <t>7</t>
  </si>
  <si>
    <t>宣传教育次数（次）</t>
  </si>
  <si>
    <t>10</t>
  </si>
  <si>
    <t>培训次数（次）</t>
  </si>
  <si>
    <t>4</t>
  </si>
  <si>
    <t>冬春燃煤购置吨数（吨）</t>
  </si>
  <si>
    <t>120</t>
  </si>
  <si>
    <t>执法设备购置数量（套）</t>
  </si>
  <si>
    <t>6</t>
  </si>
  <si>
    <t>野马冬春季饲草料吨数</t>
  </si>
  <si>
    <t>50</t>
  </si>
  <si>
    <t>行政执法询问室</t>
  </si>
  <si>
    <t>自然保护地面积（万亩）</t>
  </si>
  <si>
    <t>1200万亩</t>
  </si>
  <si>
    <t>执法室改造合格率</t>
  </si>
  <si>
    <t>生态保护意识</t>
  </si>
  <si>
    <t>生态系统独特性</t>
  </si>
  <si>
    <t>显著提升</t>
  </si>
  <si>
    <t>荒漠生态系统恢复和发展能力</t>
  </si>
  <si>
    <t>生物多样性保护能力</t>
  </si>
  <si>
    <t>保护地职工满意度</t>
  </si>
  <si>
    <t>保护地周边群众满意度</t>
  </si>
  <si>
    <t>2022年森林和草原火灾风险普查项目</t>
  </si>
  <si>
    <t>聘请有资质的第三方单位完成对安西极旱荒漠保护区内的森林和草原火灾风险普查工作。</t>
  </si>
  <si>
    <t>按要求全面完成样地外业调查收尾工作，填报致灾调查、历史灾害调查、减灾能力调查等网上录入工作，并积极对接实验室样品检测进度，及时做好调查成果汇交。通过项目实施，摸清风险隐患底数，查明重点地区抗灾能力，全面掌握保护区内森林和草原风险和隐患情况，最大限度地保护荒漠生态系统及其森林植被，增强保护区珍稀特有物种的保护。</t>
  </si>
  <si>
    <t>森林可燃物专项调查灌木林样地数</t>
  </si>
  <si>
    <t>9</t>
  </si>
  <si>
    <t>火灾风险普查达到技术规定标准（技术操作规程）</t>
  </si>
  <si>
    <t>符合标准</t>
  </si>
  <si>
    <t>火灾风险普查会议、培训人员到位率</t>
  </si>
  <si>
    <t>&gt;=80</t>
  </si>
  <si>
    <t>火灾风险普查专业技术人员培训合格率</t>
  </si>
  <si>
    <t>&gt;=90%</t>
  </si>
  <si>
    <t>火灾风险普查计划阶段工作任务完成率</t>
  </si>
  <si>
    <t>火灾风险普查项目资金支付进度</t>
  </si>
  <si>
    <t>项目预算经费</t>
  </si>
  <si>
    <t>符合</t>
  </si>
  <si>
    <t>项目支出用途</t>
  </si>
  <si>
    <t>森林和草原火灾信息分析、防治能力</t>
  </si>
  <si>
    <t>显著提高</t>
  </si>
  <si>
    <t>社会自然灾害防治体系</t>
  </si>
  <si>
    <t>完善</t>
  </si>
  <si>
    <t>森林和草原火灾控制情况</t>
  </si>
  <si>
    <t>应对森林和草原火灾突发</t>
  </si>
  <si>
    <t>强化</t>
  </si>
  <si>
    <t>经济社会可持续发展</t>
  </si>
  <si>
    <t>保障</t>
  </si>
  <si>
    <t>主管部门满意度</t>
  </si>
  <si>
    <t>社会群众满意度</t>
  </si>
  <si>
    <t>基本满意</t>
  </si>
  <si>
    <t>2021年第二批草原植被恢复费项目</t>
  </si>
  <si>
    <t>恢复项目区草原植被，改善植被成分；遏制草场退化，减轻草场压力，缓解草畜矛盾，提高抵御自然灾害的能力。通过培训和宣传教育，有利于提高农牧民群众保护和建设草原生态重要性的认识，为生态文明建设创造良好的群众基础</t>
  </si>
  <si>
    <t>1.草原补播改良400亩(包含黑土滩盐碱壳的破除治理)
2.有害生物防治10000亩(药物防治及生物防治)
3.草原围栏22000米、饮水水池3组套</t>
  </si>
  <si>
    <t>黑土滩治理（亩）</t>
  </si>
  <si>
    <t>400</t>
  </si>
  <si>
    <t>草原有害生物防治（亩）</t>
  </si>
  <si>
    <t>草原补播改良（亩）</t>
  </si>
  <si>
    <t>草原围栏（米）</t>
  </si>
  <si>
    <t>10000</t>
  </si>
  <si>
    <t>22000</t>
  </si>
  <si>
    <t>饮水设施（套）</t>
  </si>
  <si>
    <t>3</t>
  </si>
  <si>
    <t>2022年草原植被恢复费</t>
  </si>
  <si>
    <t>通过甘肃安西极旱荒漠国家级自然保护区草原植被恢复项目实施建设，采取退化草原围栏封育、异地人工草地建植、鼠虫害防治等综合修复治理措施，促进天然草原良性演替、提髙草原植被盖度，有效恢复草原植被。</t>
  </si>
  <si>
    <t>未完成</t>
  </si>
  <si>
    <t>建植人工草地（配套灌溉设施 万亩）</t>
  </si>
  <si>
    <t>≥0.02</t>
  </si>
  <si>
    <t>资金下达时间为2022年12月底，项目未实施。</t>
  </si>
  <si>
    <t>新建围栏（公里）</t>
  </si>
  <si>
    <t>≥30</t>
  </si>
  <si>
    <t>有害生物防治（万亩）</t>
  </si>
  <si>
    <t>≥10</t>
  </si>
  <si>
    <t>提高草原植被盖度（%）</t>
  </si>
  <si>
    <t>≥3.5</t>
  </si>
  <si>
    <t>项目审核的及时性</t>
  </si>
  <si>
    <t>任务完成及时率（%）</t>
  </si>
  <si>
    <t>专项预算资金到位率（%）</t>
  </si>
  <si>
    <t>草原围栏标准（元/米）</t>
  </si>
  <si>
    <r>
      <rPr>
        <sz val="10"/>
        <rFont val="SimSun"/>
        <charset val="134"/>
      </rPr>
      <t>≤</t>
    </r>
    <r>
      <rPr>
        <sz val="10"/>
        <rFont val="宋体"/>
        <charset val="134"/>
      </rPr>
      <t>25</t>
    </r>
  </si>
  <si>
    <t>建植人工草地（配套灌溉设施 元/亩）</t>
  </si>
  <si>
    <t>≤1000</t>
  </si>
  <si>
    <t>有害生物防治（元／亩）</t>
  </si>
  <si>
    <t>≤10</t>
  </si>
  <si>
    <t>提高鲜草产量（%）</t>
  </si>
  <si>
    <t>≥5</t>
  </si>
  <si>
    <t>项目所在地收益人群覆盖率（%）</t>
  </si>
  <si>
    <t>≥90</t>
  </si>
  <si>
    <t>建植面积完成率（%）</t>
  </si>
  <si>
    <t>草原植被有效恢复</t>
  </si>
  <si>
    <t>逐步提高</t>
  </si>
  <si>
    <t>长效管理机制健全性</t>
  </si>
  <si>
    <t>档案管理机制健全性</t>
  </si>
  <si>
    <t>2022年戈壁植物园维护管理经费（行业管理费）</t>
  </si>
  <si>
    <t>经费130万元，主要用于道路改造(路面拓宽)800米，维修更新，原引水管道1200米，改造维护检查井6处，桥涵16处1200米，改造残次林800米，管理用房周边绿化700平米，林带及林地抚育管理，视频监控系统维护，植物园建
设规划编制等，以充分发挥戈壁植物园保持水土防风固沙、保护区濒危野生植物扩繁和迁地保护及科学研究等作用。</t>
  </si>
  <si>
    <t>道路维修（米）</t>
  </si>
  <si>
    <t>更换引水管道（米）</t>
  </si>
  <si>
    <t>1200</t>
  </si>
  <si>
    <t>改造检查井（处）</t>
  </si>
  <si>
    <t>改造桥涵（米）</t>
  </si>
  <si>
    <t>绿化面积（平方米）</t>
  </si>
  <si>
    <t>改造残次林（米）</t>
  </si>
  <si>
    <t>规划编制（个）</t>
  </si>
  <si>
    <t>工程质量达标率（%）</t>
  </si>
  <si>
    <t>道路维护成本（元/米）</t>
  </si>
  <si>
    <t>管道维护单价（元/米）</t>
  </si>
  <si>
    <t>130</t>
  </si>
  <si>
    <t>改造检查井单价（元／个）</t>
  </si>
  <si>
    <t>6000</t>
  </si>
  <si>
    <t>绿化单价（元/米）</t>
  </si>
  <si>
    <t>300</t>
  </si>
  <si>
    <t>规划编制单价（万元/个）</t>
  </si>
  <si>
    <t>30</t>
  </si>
  <si>
    <t>管护能力提升程度</t>
  </si>
  <si>
    <t>2021年第二批森林植被恢复费项目</t>
  </si>
  <si>
    <t>新造林、小管出流管道铺设、封育围栏。</t>
  </si>
  <si>
    <t>新造林地块面积250.03亩、小管出流管道铺设220.06亩，封育围栏3740米</t>
  </si>
  <si>
    <t>新造林地块面积亩</t>
  </si>
  <si>
    <t>250.03</t>
  </si>
  <si>
    <t>小管出流管道铺设亩</t>
  </si>
  <si>
    <t>封育围栏米</t>
  </si>
  <si>
    <t>3740</t>
  </si>
  <si>
    <t>2021年中央财政林业改革发展资金国家级自然保护区项目</t>
  </si>
  <si>
    <t>通过聘用临时管护人员，壮大管护队伍，加大管护巡查力度；保证保护区北片现有监控系统的正常运行，不断提升保护区信息化建设水平。开展保护区总体规划前期专项调查；组织开展保护区第四次综合科学考察</t>
  </si>
  <si>
    <t>临时聘用40个管护人员；实验区玉石山、马莲井一带架设专用光缆40公里，安装摄像机8部，配套双管铁塔1座，光伏电站2座；维护中控室1处；配套视频监控巡护终端8套；维修原监控摄像头10处，改造扩容原光伏电站2处；租用云主机、订购网络专线1年。委托专业机构开展保护区总体规划编制专项调查，开展保护区第四次综合科学考察，出版《甘肃安西极旱荒漠国家级自然保护区第四次科学考察报告》</t>
  </si>
  <si>
    <t>聘用临时管护人员</t>
  </si>
  <si>
    <t>40</t>
  </si>
  <si>
    <t>安装360°球型旋转摄像头</t>
  </si>
  <si>
    <t>配备巡护终端</t>
  </si>
  <si>
    <t>8</t>
  </si>
  <si>
    <t>2023年底</t>
  </si>
  <si>
    <t>总体规划编制完成时效</t>
  </si>
  <si>
    <t>2021年农业保险保费补助</t>
  </si>
  <si>
    <t>完成公益林保险续保及鼠虫害防治工作。</t>
  </si>
  <si>
    <t>对现有公益林进行保险购置，完成公益林踏查、巡护，做好公益林鼠虫害防治工作。</t>
  </si>
  <si>
    <t>公益林管护面积万亩</t>
  </si>
  <si>
    <t>13.37</t>
  </si>
  <si>
    <t>鼠虫害防治质量达标率</t>
  </si>
  <si>
    <t>保费到位时效</t>
  </si>
  <si>
    <t>鼠虫害防治成本</t>
  </si>
  <si>
    <t>下降</t>
  </si>
  <si>
    <t>2022年森林保险补助返还资金项目</t>
  </si>
  <si>
    <t>2022年农业保险保费补助</t>
  </si>
  <si>
    <t>未完成。</t>
  </si>
  <si>
    <t>因保费资金所保公益林时间为2022.6-2023.6月跨年度使用，22年资金结转下年缴纳保费。</t>
  </si>
  <si>
    <t>2021年中央森林生态效益补偿基金</t>
  </si>
  <si>
    <t>聘用管护员（人）</t>
  </si>
  <si>
    <t>巡护道路维修（千米）</t>
  </si>
  <si>
    <t>34</t>
  </si>
  <si>
    <t>宣传培训（次）</t>
  </si>
  <si>
    <t>1</t>
  </si>
  <si>
    <t>工程质量达标率</t>
  </si>
  <si>
    <t>项目完成时效</t>
  </si>
  <si>
    <t>2022年森林植被恢复费项目</t>
  </si>
  <si>
    <t>完成林地调查监测仪器设备采购</t>
  </si>
  <si>
    <t>RTK定位设备购置（个）</t>
  </si>
  <si>
    <t>资金下达时间为12月份，未完成采购任务。</t>
  </si>
  <si>
    <t>平板电脑购置（个）</t>
  </si>
  <si>
    <t>5</t>
  </si>
  <si>
    <t>罗盘仪购置（个）</t>
  </si>
  <si>
    <t>物资质量达标率</t>
  </si>
  <si>
    <t>物资成本成本</t>
  </si>
  <si>
    <t>2022年管护能力提升项目及基础设施建设项目</t>
  </si>
  <si>
    <t>基础设施建设项目：黄草滩管护站改造扩建；双塔管护站建设；宣传教育中心维护改造；办公用房设施维修及改造；办公用房附属设施维修改造；科研监测站维修改造；多功能厅及附属设施维修改造；植物园管护用房维修改造；防火物资储备库建设；植物园大门及围墙建设；植物园附属工程：植物园多功能厅与管护用房室外绿化、场地铺装及给排水、供热、电气管网敷设等；植物园绿化栽植和草坪工程：对植物园道路两侧及空挡位置进行乔木、灌木、草坪补栽补种。
管护能力提升项目：巡护道路维修100千米；植物园灌溉系统维修改造（其中维修60U型渠道3497米，T型渠618米，配套水利设施254座）；维修维护植物园原有砂石管护道路3630米；改造绿化地10亩；绿化地整理、树池加埂并进行灌水沉降；对已建成的30亩林带进行抚育管理；维护植物园内光缆线路和视频传输系统，更换及维修摄像头10处；野生动物救助站维修改造：维修改造围墙500米，新建救助站大门1处；组织管护人员参加林草生态保护、国家生态安全教育等专题培训20人次；定制各类宣传纪念品，开展宣传教育；集中购置巡护执法车辆8辆；建设自然资源综合监管平台1套；购置OA办公系统1套，改版维护管护中心门户网站等；开展自然资源专项调查、沙化土地资源专项调查、重点区域生态保护和修复工程建设项目勘察设计，并出具相关成果报告等；聘用临时管护人员40人；保障资源巡查管护车辆及燃修等费用；</t>
  </si>
  <si>
    <t>完成宣传教育中心维护改造、办公用房设施维修及改造、办公用房附属设施维修改造、植物园绿化栽植和草坪工程、植物园灌溉系统维修改造、改造绿化地10亩。其余项目已完成招投标，确定施工单位。</t>
  </si>
  <si>
    <t>办公及管护用房维护改造（处）</t>
  </si>
  <si>
    <t>因疫情原因、季节性施工，项目无法正常施工。</t>
  </si>
  <si>
    <t>管护用房及储备库建设建设（处）</t>
  </si>
  <si>
    <t>新建围墙（米）</t>
  </si>
  <si>
    <t>新建大门（处）</t>
  </si>
  <si>
    <t>给水管网建设（米）</t>
  </si>
  <si>
    <t>灌溉系统建设建设（米）</t>
  </si>
  <si>
    <t>砂石管护道路（米）</t>
  </si>
  <si>
    <t>巡护道路维修（公里）</t>
  </si>
  <si>
    <t>改造绿化地（亩）</t>
  </si>
  <si>
    <t>林带进行抚育管理（亩）</t>
  </si>
  <si>
    <t>专题培训（人/次）</t>
  </si>
  <si>
    <t>定制各类宣传纪念品（批）</t>
  </si>
  <si>
    <t>集中购置巡护执法车辆（辆）</t>
  </si>
  <si>
    <t>建设自然资源综合监管平台（套）</t>
  </si>
  <si>
    <t>购置OA办公系统（套）</t>
  </si>
  <si>
    <t>2022.8-2023.12</t>
  </si>
  <si>
    <t>自然资源保护率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</si>
</sst>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Red]\(0.0\)"/>
    <numFmt numFmtId="178" formatCode="#,##0.00_ "/>
  </numFmts>
  <fonts count="41">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0"/>
      <color indexed="63"/>
      <name val="宋体"/>
      <charset val="134"/>
    </font>
    <font>
      <sz val="10"/>
      <color theme="1"/>
      <name val="宋体"/>
      <charset val="134"/>
    </font>
    <font>
      <sz val="10"/>
      <color indexed="8"/>
      <name val="宋体"/>
      <charset val="134"/>
    </font>
    <font>
      <sz val="11"/>
      <name val="宋体"/>
      <charset val="134"/>
    </font>
    <font>
      <sz val="10"/>
      <name val="宋体"/>
      <charset val="134"/>
    </font>
    <font>
      <sz val="10"/>
      <name val="SimSun"/>
      <charset val="134"/>
    </font>
    <font>
      <sz val="10"/>
      <color theme="1"/>
      <name val="宋体"/>
      <charset val="134"/>
      <scheme val="minor"/>
    </font>
    <font>
      <sz val="9"/>
      <color indexed="8"/>
      <name val="宋体"/>
      <charset val="134"/>
    </font>
    <font>
      <sz val="9"/>
      <name val="宋体"/>
      <charset val="134"/>
    </font>
    <font>
      <sz val="9"/>
      <color indexed="63"/>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DengXian"/>
      <charset val="134"/>
    </font>
    <font>
      <b/>
      <u/>
      <sz val="2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24"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5" applyNumberFormat="0" applyFill="0" applyAlignment="0" applyProtection="0">
      <alignment vertical="center"/>
    </xf>
    <xf numFmtId="0" fontId="31" fillId="0" borderId="25" applyNumberFormat="0" applyFill="0" applyAlignment="0" applyProtection="0">
      <alignment vertical="center"/>
    </xf>
    <xf numFmtId="0" fontId="23" fillId="10" borderId="0" applyNumberFormat="0" applyBorder="0" applyAlignment="0" applyProtection="0">
      <alignment vertical="center"/>
    </xf>
    <xf numFmtId="0" fontId="26" fillId="0" borderId="26" applyNumberFormat="0" applyFill="0" applyAlignment="0" applyProtection="0">
      <alignment vertical="center"/>
    </xf>
    <xf numFmtId="0" fontId="23" fillId="11" borderId="0" applyNumberFormat="0" applyBorder="0" applyAlignment="0" applyProtection="0">
      <alignment vertical="center"/>
    </xf>
    <xf numFmtId="0" fontId="32" fillId="12" borderId="27" applyNumberFormat="0" applyAlignment="0" applyProtection="0">
      <alignment vertical="center"/>
    </xf>
    <xf numFmtId="0" fontId="33" fillId="12" borderId="23" applyNumberFormat="0" applyAlignment="0" applyProtection="0">
      <alignment vertical="center"/>
    </xf>
    <xf numFmtId="0" fontId="34" fillId="13" borderId="28"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15" fillId="0" borderId="0"/>
    <xf numFmtId="0" fontId="39" fillId="0" borderId="0">
      <alignment vertical="center"/>
    </xf>
  </cellStyleXfs>
  <cellXfs count="135">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Fill="1" applyAlignment="1">
      <alignment horizontal="left" vertical="center" wrapText="1"/>
    </xf>
    <xf numFmtId="9" fontId="2" fillId="0" borderId="1"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1" xfId="0" applyFont="1" applyFill="1" applyBorder="1" applyAlignment="1">
      <alignment vertical="center"/>
    </xf>
    <xf numFmtId="0" fontId="3" fillId="0" borderId="6"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center" wrapText="1"/>
    </xf>
    <xf numFmtId="49" fontId="5" fillId="2" borderId="1" xfId="0" applyNumberFormat="1" applyFont="1" applyFill="1" applyBorder="1" applyAlignment="1">
      <alignment horizontal="center" vertical="center"/>
    </xf>
    <xf numFmtId="0" fontId="3" fillId="0" borderId="3" xfId="0" applyFont="1" applyBorder="1" applyAlignment="1">
      <alignment horizontal="center" vertical="center" wrapText="1"/>
    </xf>
    <xf numFmtId="9" fontId="5" fillId="2" borderId="1"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0" fillId="0" borderId="0" xfId="0" applyAlignment="1">
      <alignment horizontal="left" vertical="center"/>
    </xf>
    <xf numFmtId="9" fontId="6" fillId="0" borderId="1" xfId="0" applyNumberFormat="1" applyFont="1" applyFill="1" applyBorder="1" applyAlignment="1">
      <alignment horizontal="center"/>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0" xfId="0" applyFont="1" applyAlignment="1">
      <alignment horizontal="left" vertical="center" wrapText="1"/>
    </xf>
    <xf numFmtId="0" fontId="0" fillId="0" borderId="1" xfId="0" applyFont="1" applyBorder="1">
      <alignment vertical="center"/>
    </xf>
    <xf numFmtId="0" fontId="3" fillId="0" borderId="7" xfId="0" applyFont="1" applyBorder="1" applyAlignment="1">
      <alignment horizontal="center" vertical="center" wrapText="1"/>
    </xf>
    <xf numFmtId="0" fontId="3" fillId="0" borderId="1" xfId="0" applyFont="1" applyBorder="1" applyAlignment="1">
      <alignment horizontal="left" vertical="center" wrapText="1"/>
    </xf>
    <xf numFmtId="176" fontId="8" fillId="0" borderId="1" xfId="0" applyNumberFormat="1" applyFont="1" applyFill="1" applyBorder="1" applyAlignment="1">
      <alignment horizontal="center" vertical="center" wrapText="1"/>
    </xf>
    <xf numFmtId="177" fontId="9" fillId="0" borderId="1" xfId="49" applyNumberFormat="1"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8" fontId="7" fillId="2" borderId="1" xfId="0" applyNumberFormat="1" applyFont="1" applyFill="1" applyBorder="1" applyAlignment="1">
      <alignment horizontal="center" vertical="center"/>
    </xf>
    <xf numFmtId="0" fontId="0" fillId="0" borderId="0" xfId="0" applyAlignment="1">
      <alignment horizontal="center" vertical="center"/>
    </xf>
    <xf numFmtId="0" fontId="5" fillId="2"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178" fontId="12" fillId="2" borderId="8" xfId="0" applyNumberFormat="1" applyFont="1" applyFill="1" applyBorder="1" applyAlignment="1">
      <alignment horizontal="center" vertical="center"/>
    </xf>
    <xf numFmtId="0" fontId="9" fillId="0" borderId="1" xfId="0" applyNumberFormat="1" applyFont="1" applyFill="1" applyBorder="1" applyAlignment="1">
      <alignment wrapText="1"/>
    </xf>
    <xf numFmtId="0" fontId="9" fillId="0"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xf>
    <xf numFmtId="9" fontId="13" fillId="2"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xf>
    <xf numFmtId="9" fontId="13" fillId="0" borderId="1" xfId="49" applyNumberFormat="1" applyFont="1" applyBorder="1" applyAlignment="1">
      <alignment horizontal="center" vertical="center" wrapText="1"/>
    </xf>
    <xf numFmtId="0" fontId="9" fillId="0" borderId="1" xfId="0" applyNumberFormat="1" applyFont="1" applyFill="1" applyBorder="1" applyAlignment="1">
      <alignment vertical="center" wrapText="1"/>
    </xf>
    <xf numFmtId="0" fontId="9" fillId="0" borderId="2" xfId="0" applyNumberFormat="1" applyFont="1" applyFill="1" applyBorder="1" applyAlignment="1">
      <alignment horizontal="center" wrapText="1"/>
    </xf>
    <xf numFmtId="9" fontId="9" fillId="0" borderId="1" xfId="0" applyNumberFormat="1" applyFont="1" applyFill="1" applyBorder="1" applyAlignment="1">
      <alignment horizontal="center"/>
    </xf>
    <xf numFmtId="9" fontId="9" fillId="0" borderId="1" xfId="0" applyNumberFormat="1" applyFont="1" applyFill="1" applyBorder="1" applyAlignment="1">
      <alignment horizontal="center" wrapText="1"/>
    </xf>
    <xf numFmtId="0" fontId="12" fillId="2" borderId="1" xfId="0"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xf>
    <xf numFmtId="9" fontId="2" fillId="0" borderId="1" xfId="0" applyNumberFormat="1" applyFont="1" applyFill="1" applyBorder="1" applyAlignment="1">
      <alignment horizont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Fill="1" applyBorder="1" applyAlignment="1"/>
    <xf numFmtId="0" fontId="0" fillId="0" borderId="0" xfId="0" applyFont="1" applyFill="1" applyAlignment="1"/>
    <xf numFmtId="0" fontId="15" fillId="0" borderId="0" xfId="0" applyFont="1" applyFill="1" applyBorder="1" applyAlignment="1">
      <alignment vertical="center"/>
    </xf>
    <xf numFmtId="0" fontId="16"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4" xfId="0" applyFont="1" applyFill="1" applyBorder="1" applyAlignment="1">
      <alignment horizontal="left" vertical="center" wrapText="1"/>
    </xf>
    <xf numFmtId="9" fontId="18" fillId="0" borderId="1" xfId="0" applyNumberFormat="1" applyFont="1" applyFill="1" applyBorder="1" applyAlignment="1" applyProtection="1">
      <alignment horizontal="center" vertical="center" wrapText="1"/>
    </xf>
    <xf numFmtId="9" fontId="18"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9" xfId="0" applyFont="1" applyFill="1" applyBorder="1" applyAlignment="1">
      <alignment horizontal="left" vertical="center" wrapText="1"/>
    </xf>
    <xf numFmtId="0" fontId="19"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11"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0" xfId="0" applyFont="1" applyFill="1" applyAlignment="1">
      <alignment horizontal="left" vertical="center" wrapText="1"/>
    </xf>
    <xf numFmtId="0" fontId="17" fillId="0" borderId="6" xfId="0" applyFont="1" applyFill="1" applyBorder="1" applyAlignment="1">
      <alignment horizontal="center" vertical="center"/>
    </xf>
    <xf numFmtId="0" fontId="18" fillId="0" borderId="6" xfId="0" applyFont="1" applyFill="1" applyBorder="1" applyAlignment="1">
      <alignment horizontal="left" vertical="center" wrapText="1"/>
    </xf>
    <xf numFmtId="9" fontId="18" fillId="0" borderId="1" xfId="0" applyNumberFormat="1" applyFont="1" applyFill="1" applyBorder="1" applyAlignment="1">
      <alignment vertical="center" wrapText="1"/>
    </xf>
    <xf numFmtId="0" fontId="18" fillId="0" borderId="2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2022&#24180;       &#36130;&#21153;           &#20911;&#23453;&#38064;\2 0 2 2 &#24180; &#39033; &#30446; &#24314; &#35774;\22&#24180;&#30465;&#32423;&#26519;&#19994;&#33609;&#21407;&#20445;&#25252;&#19982;&#21457;&#23637;44&#19975;&#20803;&#65288;&#38450;&#27801;30+&#31105;&#27602;10+&#25191;&#27861;4&#65289; &#24050;&#25253;\22&#24180;&#34892;&#25919;&#25191;&#27861;4&#19975;&#20803;\2022&#30465;&#32423;&#36130;&#25919;&#34892;&#25919;&#25191;&#27861;&#32489;&#25928;&#30446;&#26631;&#349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2022&#24180;       &#36130;&#21153;           &#20911;&#23453;&#38064;\2 0 2 2 &#24180; &#39033; &#30446; &#24314; &#35774;\22&#24180;&#20013;&#22830;&#36130;&#25919;&#26519;&#19994;&#33609;&#21407;&#29983;&#24577;&#20445;&#25252;&#24674;&#22797;&#36164;&#37329;&#22269;&#23478;&#32423;&#33258;&#28982;&#20445;&#25252;&#21306;&#34917;&#21161;&#39033;&#30446;-580&#19975;&#20803;5.26\&#23450;&#31295;&#19978;&#25253;&#29256;&#26412;7.22\&#32489;&#25928;&#30446;&#26631;&#30003;&#25253;&#34920;10.2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禁毒"/>
    </sheetNames>
    <sheetDataSet>
      <sheetData sheetId="0">
        <row r="21">
          <cell r="C21" t="str">
            <v>行政执法程序规范率</v>
          </cell>
        </row>
        <row r="22">
          <cell r="C22" t="str">
            <v>行政执法文书质量规范率</v>
          </cell>
        </row>
        <row r="23">
          <cell r="C23" t="str">
            <v>执法人员培训次数（次）</v>
          </cell>
        </row>
        <row r="24">
          <cell r="C24" t="str">
            <v>告知时效性</v>
          </cell>
        </row>
        <row r="25">
          <cell r="C25" t="str">
            <v>办案时效性</v>
          </cell>
        </row>
        <row r="26">
          <cell r="C26" t="str">
            <v>案件震慑效果</v>
          </cell>
        </row>
        <row r="27">
          <cell r="C27" t="str">
            <v>林草行政案件办结率</v>
          </cell>
        </row>
        <row r="28">
          <cell r="C28" t="str">
            <v>林草资源保护成效</v>
          </cell>
        </row>
        <row r="30">
          <cell r="C30" t="str">
            <v>行政复议、行政诉讼（是否败诉）</v>
          </cell>
        </row>
        <row r="32">
          <cell r="C32" t="str">
            <v>群众满意度</v>
          </cell>
        </row>
        <row r="33">
          <cell r="C33" t="str">
            <v>执法相对人满意度</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绩效目标申报表"/>
      <sheetName val="Sheet1"/>
    </sheetNames>
    <sheetDataSet>
      <sheetData sheetId="0">
        <row r="28">
          <cell r="D28" t="str">
            <v>采购物品合格率</v>
          </cell>
        </row>
        <row r="30">
          <cell r="D30" t="str">
            <v>项目完成期限</v>
          </cell>
        </row>
        <row r="31">
          <cell r="D31" t="str">
            <v>培训时效性</v>
          </cell>
        </row>
        <row r="32">
          <cell r="D32" t="str">
            <v>三算一致性</v>
          </cell>
        </row>
        <row r="36">
          <cell r="D36" t="str">
            <v>国家级自然保护区提供管护岗位（人）</v>
          </cell>
        </row>
        <row r="39">
          <cell r="D39" t="str">
            <v>森林、湿地、荒漠生态系统功能改善可持续影响</v>
          </cell>
        </row>
        <row r="42">
          <cell r="D42" t="str">
            <v>保护区职工满意度</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58"/>
  <sheetViews>
    <sheetView workbookViewId="0">
      <selection activeCell="B22" sqref="B22:D22"/>
    </sheetView>
  </sheetViews>
  <sheetFormatPr defaultColWidth="11" defaultRowHeight="15"/>
  <cols>
    <col min="1" max="1" width="24.7545454545455" style="82" customWidth="1"/>
    <col min="2" max="2" width="19.0454545454545" style="82" customWidth="1"/>
    <col min="3" max="3" width="18.0909090909091" style="82" customWidth="1"/>
    <col min="4" max="4" width="20.5" style="82" customWidth="1"/>
    <col min="5" max="5" width="14" style="82" customWidth="1"/>
    <col min="6" max="6" width="14.2545454545455" style="82" customWidth="1"/>
    <col min="7" max="7" width="13.2545454545455" style="82" customWidth="1"/>
    <col min="8" max="8" width="11.8727272727273" style="82" customWidth="1"/>
    <col min="9" max="9" width="23.7545454545455" style="82" customWidth="1"/>
    <col min="10" max="16378" width="11" style="82"/>
    <col min="16379" max="16384" width="11" style="84"/>
  </cols>
  <sheetData>
    <row r="1" s="82" customFormat="1" ht="64.5" customHeight="1" spans="1:9">
      <c r="A1" s="85" t="s">
        <v>0</v>
      </c>
      <c r="B1" s="85"/>
      <c r="C1" s="85"/>
      <c r="D1" s="85"/>
      <c r="E1" s="85"/>
      <c r="F1" s="85"/>
      <c r="G1" s="85"/>
      <c r="H1" s="85"/>
      <c r="I1" s="85"/>
    </row>
    <row r="2" s="82" customFormat="1" ht="24" customHeight="1" spans="1:9">
      <c r="A2" s="86" t="s">
        <v>1</v>
      </c>
      <c r="B2" s="87" t="s">
        <v>2</v>
      </c>
      <c r="C2" s="88"/>
      <c r="D2" s="88"/>
      <c r="E2" s="88"/>
      <c r="F2" s="88"/>
      <c r="G2" s="88"/>
      <c r="H2" s="88"/>
      <c r="I2" s="98"/>
    </row>
    <row r="3" s="82" customFormat="1" ht="25" customHeight="1" spans="1:9">
      <c r="A3" s="89" t="s">
        <v>3</v>
      </c>
      <c r="B3" s="90"/>
      <c r="C3" s="90" t="s">
        <v>4</v>
      </c>
      <c r="D3" s="91" t="s">
        <v>5</v>
      </c>
      <c r="E3" s="92" t="s">
        <v>6</v>
      </c>
      <c r="F3" s="93" t="s">
        <v>7</v>
      </c>
      <c r="G3" s="94"/>
      <c r="H3" s="95" t="s">
        <v>8</v>
      </c>
      <c r="I3" s="131" t="s">
        <v>9</v>
      </c>
    </row>
    <row r="4" s="82" customFormat="1" ht="16" customHeight="1" spans="1:9">
      <c r="A4" s="96"/>
      <c r="B4" s="97" t="s">
        <v>10</v>
      </c>
      <c r="C4" s="90">
        <f>C5+C6</f>
        <v>6268.51</v>
      </c>
      <c r="D4" s="90">
        <f>D5+D6</f>
        <v>3105.07</v>
      </c>
      <c r="E4" s="90">
        <f>E5+E6</f>
        <v>3105.07</v>
      </c>
      <c r="F4" s="87">
        <f>E4/D4</f>
        <v>1</v>
      </c>
      <c r="G4" s="98"/>
      <c r="H4" s="99">
        <v>10</v>
      </c>
      <c r="I4" s="131">
        <v>10</v>
      </c>
    </row>
    <row r="5" s="82" customFormat="1" ht="16" customHeight="1" spans="1:9">
      <c r="A5" s="96"/>
      <c r="B5" s="100" t="s">
        <v>11</v>
      </c>
      <c r="C5" s="101">
        <v>353.57</v>
      </c>
      <c r="D5" s="101">
        <v>366.77</v>
      </c>
      <c r="E5" s="101">
        <v>366.77</v>
      </c>
      <c r="F5" s="87">
        <f>E5/D5</f>
        <v>1</v>
      </c>
      <c r="G5" s="98"/>
      <c r="H5" s="99" t="s">
        <v>12</v>
      </c>
      <c r="I5" s="99" t="s">
        <v>12</v>
      </c>
    </row>
    <row r="6" s="82" customFormat="1" ht="17" customHeight="1" spans="1:9">
      <c r="A6" s="102"/>
      <c r="B6" s="100" t="s">
        <v>13</v>
      </c>
      <c r="C6" s="101">
        <v>5914.94</v>
      </c>
      <c r="D6" s="101">
        <v>2738.3</v>
      </c>
      <c r="E6" s="101">
        <v>2738.3</v>
      </c>
      <c r="F6" s="87">
        <f>E6/D6</f>
        <v>1</v>
      </c>
      <c r="G6" s="98"/>
      <c r="H6" s="99" t="s">
        <v>12</v>
      </c>
      <c r="I6" s="99" t="s">
        <v>12</v>
      </c>
    </row>
    <row r="7" s="82" customFormat="1" ht="21" customHeight="1" spans="1:9">
      <c r="A7" s="90" t="s">
        <v>14</v>
      </c>
      <c r="B7" s="89" t="s">
        <v>15</v>
      </c>
      <c r="C7" s="89"/>
      <c r="D7" s="89"/>
      <c r="E7" s="90" t="s">
        <v>16</v>
      </c>
      <c r="F7" s="90"/>
      <c r="G7" s="90"/>
      <c r="H7" s="90"/>
      <c r="I7" s="90"/>
    </row>
    <row r="8" s="82" customFormat="1" ht="20" customHeight="1" spans="1:9">
      <c r="A8" s="93"/>
      <c r="B8" s="100" t="s">
        <v>17</v>
      </c>
      <c r="C8" s="100"/>
      <c r="D8" s="100"/>
      <c r="E8" s="103" t="s">
        <v>18</v>
      </c>
      <c r="F8" s="103"/>
      <c r="G8" s="103"/>
      <c r="H8" s="103"/>
      <c r="I8" s="132"/>
    </row>
    <row r="9" s="82" customFormat="1" ht="19" customHeight="1" spans="1:9">
      <c r="A9" s="93"/>
      <c r="B9" s="100" t="s">
        <v>19</v>
      </c>
      <c r="C9" s="100"/>
      <c r="D9" s="100"/>
      <c r="E9" s="103" t="s">
        <v>19</v>
      </c>
      <c r="F9" s="103"/>
      <c r="G9" s="103"/>
      <c r="H9" s="103"/>
      <c r="I9" s="132"/>
    </row>
    <row r="10" s="82" customFormat="1" ht="18" customHeight="1" spans="1:9">
      <c r="A10" s="93"/>
      <c r="B10" s="100" t="s">
        <v>20</v>
      </c>
      <c r="C10" s="100"/>
      <c r="D10" s="100"/>
      <c r="E10" s="103" t="s">
        <v>21</v>
      </c>
      <c r="F10" s="103"/>
      <c r="G10" s="103"/>
      <c r="H10" s="103"/>
      <c r="I10" s="132"/>
    </row>
    <row r="11" s="82" customFormat="1" ht="20" customHeight="1" spans="1:9">
      <c r="A11" s="93"/>
      <c r="B11" s="100" t="s">
        <v>22</v>
      </c>
      <c r="C11" s="100"/>
      <c r="D11" s="100"/>
      <c r="E11" s="103" t="s">
        <v>23</v>
      </c>
      <c r="F11" s="103"/>
      <c r="G11" s="103"/>
      <c r="H11" s="103"/>
      <c r="I11" s="132"/>
    </row>
    <row r="12" s="82" customFormat="1" ht="18" customHeight="1" spans="1:9">
      <c r="A12" s="93"/>
      <c r="B12" s="100" t="s">
        <v>24</v>
      </c>
      <c r="C12" s="100"/>
      <c r="D12" s="100"/>
      <c r="E12" s="103" t="s">
        <v>25</v>
      </c>
      <c r="F12" s="103"/>
      <c r="G12" s="103"/>
      <c r="H12" s="103"/>
      <c r="I12" s="132"/>
    </row>
    <row r="13" s="82" customFormat="1" ht="19" customHeight="1" spans="1:9">
      <c r="A13" s="93"/>
      <c r="B13" s="100" t="s">
        <v>26</v>
      </c>
      <c r="C13" s="100"/>
      <c r="D13" s="100"/>
      <c r="E13" s="103" t="s">
        <v>27</v>
      </c>
      <c r="F13" s="103"/>
      <c r="G13" s="103"/>
      <c r="H13" s="103"/>
      <c r="I13" s="132"/>
    </row>
    <row r="14" s="82" customFormat="1" ht="18" customHeight="1" spans="1:9">
      <c r="A14" s="93"/>
      <c r="B14" s="100" t="s">
        <v>28</v>
      </c>
      <c r="C14" s="100"/>
      <c r="D14" s="100"/>
      <c r="E14" s="103" t="s">
        <v>29</v>
      </c>
      <c r="F14" s="103"/>
      <c r="G14" s="103"/>
      <c r="H14" s="103"/>
      <c r="I14" s="132"/>
    </row>
    <row r="15" s="82" customFormat="1" ht="18" customHeight="1" spans="1:9">
      <c r="A15" s="93"/>
      <c r="B15" s="100" t="s">
        <v>30</v>
      </c>
      <c r="C15" s="100"/>
      <c r="D15" s="100"/>
      <c r="E15" s="103" t="s">
        <v>31</v>
      </c>
      <c r="F15" s="103"/>
      <c r="G15" s="103"/>
      <c r="H15" s="103"/>
      <c r="I15" s="132"/>
    </row>
    <row r="16" s="82" customFormat="1" ht="20" customHeight="1" spans="1:9">
      <c r="A16" s="93"/>
      <c r="B16" s="100" t="s">
        <v>32</v>
      </c>
      <c r="C16" s="100"/>
      <c r="D16" s="100"/>
      <c r="E16" s="103" t="s">
        <v>33</v>
      </c>
      <c r="F16" s="103"/>
      <c r="G16" s="103"/>
      <c r="H16" s="103"/>
      <c r="I16" s="132"/>
    </row>
    <row r="17" s="82" customFormat="1" ht="18" customHeight="1" spans="1:9">
      <c r="A17" s="93"/>
      <c r="B17" s="100" t="s">
        <v>34</v>
      </c>
      <c r="C17" s="100"/>
      <c r="D17" s="100"/>
      <c r="E17" s="103" t="s">
        <v>35</v>
      </c>
      <c r="F17" s="103"/>
      <c r="G17" s="103"/>
      <c r="H17" s="103"/>
      <c r="I17" s="132"/>
    </row>
    <row r="18" s="82" customFormat="1" ht="19" customHeight="1" spans="1:9">
      <c r="A18" s="93"/>
      <c r="B18" s="100" t="s">
        <v>36</v>
      </c>
      <c r="C18" s="100"/>
      <c r="D18" s="100"/>
      <c r="E18" s="103" t="s">
        <v>36</v>
      </c>
      <c r="F18" s="103"/>
      <c r="G18" s="103"/>
      <c r="H18" s="103"/>
      <c r="I18" s="132"/>
    </row>
    <row r="19" s="82" customFormat="1" ht="19" customHeight="1" spans="1:9">
      <c r="A19" s="93"/>
      <c r="B19" s="100" t="s">
        <v>37</v>
      </c>
      <c r="C19" s="100"/>
      <c r="D19" s="100"/>
      <c r="E19" s="103" t="s">
        <v>38</v>
      </c>
      <c r="F19" s="103"/>
      <c r="G19" s="103"/>
      <c r="H19" s="103"/>
      <c r="I19" s="132"/>
    </row>
    <row r="20" s="82" customFormat="1" ht="18" customHeight="1" spans="1:9">
      <c r="A20" s="93"/>
      <c r="B20" s="100" t="s">
        <v>39</v>
      </c>
      <c r="C20" s="100"/>
      <c r="D20" s="100"/>
      <c r="E20" s="103" t="s">
        <v>40</v>
      </c>
      <c r="F20" s="103"/>
      <c r="G20" s="103"/>
      <c r="H20" s="103"/>
      <c r="I20" s="132"/>
    </row>
    <row r="21" s="82" customFormat="1" ht="18" customHeight="1" spans="1:9">
      <c r="A21" s="93"/>
      <c r="B21" s="100" t="s">
        <v>41</v>
      </c>
      <c r="C21" s="100"/>
      <c r="D21" s="100"/>
      <c r="E21" s="103" t="s">
        <v>42</v>
      </c>
      <c r="F21" s="103"/>
      <c r="G21" s="103"/>
      <c r="H21" s="103"/>
      <c r="I21" s="132"/>
    </row>
    <row r="22" s="82" customFormat="1" ht="33" customHeight="1" spans="1:9">
      <c r="A22" s="87"/>
      <c r="B22" s="100" t="s">
        <v>43</v>
      </c>
      <c r="C22" s="100"/>
      <c r="D22" s="100"/>
      <c r="E22" s="103" t="s">
        <v>44</v>
      </c>
      <c r="F22" s="103"/>
      <c r="G22" s="103"/>
      <c r="H22" s="103"/>
      <c r="I22" s="132"/>
    </row>
    <row r="23" s="82" customFormat="1" ht="23.25" customHeight="1" spans="1:9">
      <c r="A23" s="104" t="s">
        <v>45</v>
      </c>
      <c r="B23" s="91" t="s">
        <v>46</v>
      </c>
      <c r="C23" s="105" t="s">
        <v>47</v>
      </c>
      <c r="D23" s="92" t="s">
        <v>48</v>
      </c>
      <c r="E23" s="90" t="s">
        <v>49</v>
      </c>
      <c r="F23" s="90" t="s">
        <v>50</v>
      </c>
      <c r="G23" s="90" t="s">
        <v>8</v>
      </c>
      <c r="H23" s="90" t="s">
        <v>9</v>
      </c>
      <c r="I23" s="90" t="s">
        <v>51</v>
      </c>
    </row>
    <row r="24" s="82" customFormat="1" ht="23.25" customHeight="1" spans="1:9">
      <c r="A24" s="104"/>
      <c r="B24" s="106" t="s">
        <v>52</v>
      </c>
      <c r="C24" s="107" t="s">
        <v>53</v>
      </c>
      <c r="D24" s="108" t="s">
        <v>54</v>
      </c>
      <c r="E24" s="109">
        <v>0.95</v>
      </c>
      <c r="F24" s="110">
        <v>1</v>
      </c>
      <c r="G24" s="111">
        <v>3</v>
      </c>
      <c r="H24" s="111">
        <v>3</v>
      </c>
      <c r="I24" s="133"/>
    </row>
    <row r="25" s="82" customFormat="1" ht="53" customHeight="1" spans="1:9">
      <c r="A25" s="104"/>
      <c r="B25" s="112"/>
      <c r="C25" s="113"/>
      <c r="D25" s="108" t="s">
        <v>55</v>
      </c>
      <c r="E25" s="110">
        <v>0.9</v>
      </c>
      <c r="F25" s="110">
        <v>1</v>
      </c>
      <c r="G25" s="111">
        <v>3</v>
      </c>
      <c r="H25" s="111">
        <v>3</v>
      </c>
      <c r="I25" s="133" t="s">
        <v>56</v>
      </c>
    </row>
    <row r="26" s="82" customFormat="1" ht="23.25" customHeight="1" spans="1:9">
      <c r="A26" s="104"/>
      <c r="B26" s="112"/>
      <c r="C26" s="113"/>
      <c r="D26" s="108" t="s">
        <v>57</v>
      </c>
      <c r="E26" s="110">
        <v>0.9</v>
      </c>
      <c r="F26" s="110">
        <v>1</v>
      </c>
      <c r="G26" s="111">
        <v>3</v>
      </c>
      <c r="H26" s="111">
        <v>3</v>
      </c>
      <c r="I26" s="133"/>
    </row>
    <row r="27" s="82" customFormat="1" ht="53" customHeight="1" spans="1:9">
      <c r="A27" s="104"/>
      <c r="B27" s="112"/>
      <c r="C27" s="114"/>
      <c r="D27" s="108" t="s">
        <v>58</v>
      </c>
      <c r="E27" s="110">
        <v>0.2</v>
      </c>
      <c r="F27" s="110">
        <v>0.1</v>
      </c>
      <c r="G27" s="111">
        <v>2</v>
      </c>
      <c r="H27" s="111">
        <v>2</v>
      </c>
      <c r="I27" s="133" t="s">
        <v>56</v>
      </c>
    </row>
    <row r="28" s="82" customFormat="1" ht="19" customHeight="1" spans="1:9">
      <c r="A28" s="104"/>
      <c r="B28" s="112"/>
      <c r="C28" s="115" t="s">
        <v>59</v>
      </c>
      <c r="D28" s="108" t="s">
        <v>60</v>
      </c>
      <c r="E28" s="104" t="s">
        <v>61</v>
      </c>
      <c r="F28" s="104" t="s">
        <v>61</v>
      </c>
      <c r="G28" s="111">
        <v>1</v>
      </c>
      <c r="H28" s="111">
        <v>1</v>
      </c>
      <c r="I28" s="97"/>
    </row>
    <row r="29" s="82" customFormat="1" ht="18" customHeight="1" spans="1:9">
      <c r="A29" s="104"/>
      <c r="B29" s="112"/>
      <c r="C29" s="114"/>
      <c r="D29" s="108" t="s">
        <v>62</v>
      </c>
      <c r="E29" s="104" t="s">
        <v>63</v>
      </c>
      <c r="F29" s="104" t="s">
        <v>63</v>
      </c>
      <c r="G29" s="111">
        <v>2</v>
      </c>
      <c r="H29" s="111">
        <v>1</v>
      </c>
      <c r="I29" s="97"/>
    </row>
    <row r="30" s="82" customFormat="1" ht="20" customHeight="1" spans="1:9">
      <c r="A30" s="104"/>
      <c r="B30" s="112"/>
      <c r="C30" s="116" t="s">
        <v>64</v>
      </c>
      <c r="D30" s="108" t="s">
        <v>65</v>
      </c>
      <c r="E30" s="104" t="s">
        <v>63</v>
      </c>
      <c r="F30" s="104" t="s">
        <v>63</v>
      </c>
      <c r="G30" s="111">
        <v>2</v>
      </c>
      <c r="H30" s="111">
        <v>2</v>
      </c>
      <c r="I30" s="97"/>
    </row>
    <row r="31" s="82" customFormat="1" ht="20" customHeight="1" spans="1:9">
      <c r="A31" s="104"/>
      <c r="B31" s="112"/>
      <c r="C31" s="117" t="s">
        <v>66</v>
      </c>
      <c r="D31" s="108" t="s">
        <v>67</v>
      </c>
      <c r="E31" s="104" t="s">
        <v>63</v>
      </c>
      <c r="F31" s="104" t="s">
        <v>63</v>
      </c>
      <c r="G31" s="111">
        <v>2</v>
      </c>
      <c r="H31" s="111">
        <v>2</v>
      </c>
      <c r="I31" s="97"/>
    </row>
    <row r="32" s="82" customFormat="1" ht="18" customHeight="1" spans="1:9">
      <c r="A32" s="104"/>
      <c r="B32" s="112"/>
      <c r="C32" s="117" t="s">
        <v>68</v>
      </c>
      <c r="D32" s="108" t="s">
        <v>69</v>
      </c>
      <c r="E32" s="110">
        <v>0.8</v>
      </c>
      <c r="F32" s="110">
        <v>0.95</v>
      </c>
      <c r="G32" s="111">
        <v>1</v>
      </c>
      <c r="H32" s="111">
        <v>1</v>
      </c>
      <c r="I32" s="133"/>
    </row>
    <row r="33" s="82" customFormat="1" ht="20" customHeight="1" spans="1:9">
      <c r="A33" s="104"/>
      <c r="B33" s="118"/>
      <c r="C33" s="117" t="s">
        <v>70</v>
      </c>
      <c r="D33" s="108" t="s">
        <v>71</v>
      </c>
      <c r="E33" s="104" t="s">
        <v>61</v>
      </c>
      <c r="F33" s="104" t="s">
        <v>61</v>
      </c>
      <c r="G33" s="111">
        <v>1</v>
      </c>
      <c r="H33" s="111">
        <v>1</v>
      </c>
      <c r="I33" s="97"/>
    </row>
    <row r="34" s="82" customFormat="1" ht="18" customHeight="1" spans="1:9">
      <c r="A34" s="104"/>
      <c r="B34" s="119" t="s">
        <v>72</v>
      </c>
      <c r="C34" s="107" t="s">
        <v>73</v>
      </c>
      <c r="D34" s="108" t="s">
        <v>74</v>
      </c>
      <c r="E34" s="104" t="s">
        <v>75</v>
      </c>
      <c r="F34" s="104" t="s">
        <v>75</v>
      </c>
      <c r="G34" s="104">
        <v>5</v>
      </c>
      <c r="H34" s="104">
        <v>5</v>
      </c>
      <c r="I34" s="97"/>
    </row>
    <row r="35" s="82" customFormat="1" ht="19" customHeight="1" spans="1:9">
      <c r="A35" s="104"/>
      <c r="B35" s="120"/>
      <c r="C35" s="113"/>
      <c r="D35" s="108" t="s">
        <v>76</v>
      </c>
      <c r="E35" s="104" t="s">
        <v>75</v>
      </c>
      <c r="F35" s="104" t="s">
        <v>75</v>
      </c>
      <c r="G35" s="104">
        <v>5</v>
      </c>
      <c r="H35" s="104">
        <v>4</v>
      </c>
      <c r="I35" s="97"/>
    </row>
    <row r="36" s="82" customFormat="1" ht="19" customHeight="1" spans="1:9">
      <c r="A36" s="104"/>
      <c r="B36" s="120"/>
      <c r="C36" s="113"/>
      <c r="D36" s="108" t="s">
        <v>77</v>
      </c>
      <c r="E36" s="104" t="s">
        <v>78</v>
      </c>
      <c r="F36" s="104" t="s">
        <v>78</v>
      </c>
      <c r="G36" s="104">
        <v>5</v>
      </c>
      <c r="H36" s="104">
        <v>5</v>
      </c>
      <c r="I36" s="97"/>
    </row>
    <row r="37" s="82" customFormat="1" ht="18" customHeight="1" spans="1:9">
      <c r="A37" s="104"/>
      <c r="B37" s="120"/>
      <c r="C37" s="121"/>
      <c r="D37" s="108" t="s">
        <v>79</v>
      </c>
      <c r="E37" s="104" t="s">
        <v>80</v>
      </c>
      <c r="F37" s="104" t="s">
        <v>80</v>
      </c>
      <c r="G37" s="104">
        <v>5</v>
      </c>
      <c r="H37" s="104">
        <v>5</v>
      </c>
      <c r="I37" s="97"/>
    </row>
    <row r="38" s="82" customFormat="1" ht="23.25" customHeight="1" spans="1:9">
      <c r="A38" s="104"/>
      <c r="B38" s="120"/>
      <c r="C38" s="104" t="s">
        <v>81</v>
      </c>
      <c r="D38" s="108" t="s">
        <v>82</v>
      </c>
      <c r="E38" s="104" t="s">
        <v>83</v>
      </c>
      <c r="F38" s="104" t="s">
        <v>83</v>
      </c>
      <c r="G38" s="104">
        <v>5</v>
      </c>
      <c r="H38" s="104">
        <v>4</v>
      </c>
      <c r="I38" s="97"/>
    </row>
    <row r="39" s="82" customFormat="1" ht="23.25" customHeight="1" spans="1:9">
      <c r="A39" s="104"/>
      <c r="B39" s="120"/>
      <c r="C39" s="104"/>
      <c r="D39" s="108" t="s">
        <v>84</v>
      </c>
      <c r="E39" s="104" t="s">
        <v>83</v>
      </c>
      <c r="F39" s="104" t="s">
        <v>83</v>
      </c>
      <c r="G39" s="104">
        <v>5</v>
      </c>
      <c r="H39" s="104">
        <v>5</v>
      </c>
      <c r="I39" s="97"/>
    </row>
    <row r="40" s="82" customFormat="1" ht="23.25" customHeight="1" spans="1:9">
      <c r="A40" s="104"/>
      <c r="B40" s="120"/>
      <c r="C40" s="104"/>
      <c r="D40" s="108" t="s">
        <v>85</v>
      </c>
      <c r="E40" s="104" t="s">
        <v>83</v>
      </c>
      <c r="F40" s="104" t="s">
        <v>83</v>
      </c>
      <c r="G40" s="104">
        <v>5</v>
      </c>
      <c r="H40" s="104">
        <v>5</v>
      </c>
      <c r="I40" s="97"/>
    </row>
    <row r="41" s="82" customFormat="1" ht="23.25" customHeight="1" spans="1:9">
      <c r="A41" s="104"/>
      <c r="B41" s="120"/>
      <c r="C41" s="107" t="s">
        <v>86</v>
      </c>
      <c r="D41" s="122" t="s">
        <v>87</v>
      </c>
      <c r="E41" s="104">
        <v>1</v>
      </c>
      <c r="F41" s="104">
        <v>1</v>
      </c>
      <c r="G41" s="104">
        <v>8</v>
      </c>
      <c r="H41" s="104">
        <v>7</v>
      </c>
      <c r="I41" s="97"/>
    </row>
    <row r="42" s="82" customFormat="1" ht="23.25" customHeight="1" spans="1:9">
      <c r="A42" s="104"/>
      <c r="B42" s="123"/>
      <c r="C42" s="114"/>
      <c r="D42" s="122" t="s">
        <v>88</v>
      </c>
      <c r="E42" s="104">
        <v>0</v>
      </c>
      <c r="F42" s="104">
        <v>0</v>
      </c>
      <c r="G42" s="104">
        <v>7</v>
      </c>
      <c r="H42" s="104">
        <v>7</v>
      </c>
      <c r="I42" s="97"/>
    </row>
    <row r="43" s="82" customFormat="1" ht="18" customHeight="1" spans="1:9">
      <c r="A43" s="104"/>
      <c r="B43" s="124" t="s">
        <v>89</v>
      </c>
      <c r="C43" s="116" t="s">
        <v>90</v>
      </c>
      <c r="D43" s="108" t="s">
        <v>91</v>
      </c>
      <c r="E43" s="104" t="s">
        <v>92</v>
      </c>
      <c r="F43" s="104" t="s">
        <v>92</v>
      </c>
      <c r="G43" s="104">
        <v>2</v>
      </c>
      <c r="H43" s="104">
        <v>2</v>
      </c>
      <c r="I43" s="97"/>
    </row>
    <row r="44" s="82" customFormat="1" ht="16" customHeight="1" spans="1:9">
      <c r="A44" s="104"/>
      <c r="B44" s="112"/>
      <c r="C44" s="117" t="s">
        <v>93</v>
      </c>
      <c r="D44" s="108" t="s">
        <v>94</v>
      </c>
      <c r="E44" s="104" t="s">
        <v>95</v>
      </c>
      <c r="F44" s="104" t="s">
        <v>95</v>
      </c>
      <c r="G44" s="104">
        <v>2</v>
      </c>
      <c r="H44" s="104">
        <v>2</v>
      </c>
      <c r="I44" s="97"/>
    </row>
    <row r="45" s="82" customFormat="1" ht="19" customHeight="1" spans="1:9">
      <c r="A45" s="104"/>
      <c r="B45" s="112"/>
      <c r="C45" s="117" t="s">
        <v>96</v>
      </c>
      <c r="D45" s="108" t="s">
        <v>97</v>
      </c>
      <c r="E45" s="110">
        <v>0.9</v>
      </c>
      <c r="F45" s="110">
        <v>0.95</v>
      </c>
      <c r="G45" s="111">
        <v>2</v>
      </c>
      <c r="H45" s="111">
        <v>2</v>
      </c>
      <c r="I45" s="133"/>
    </row>
    <row r="46" s="82" customFormat="1" ht="18" customHeight="1" spans="1:9">
      <c r="A46" s="104"/>
      <c r="B46" s="112"/>
      <c r="C46" s="117" t="s">
        <v>98</v>
      </c>
      <c r="D46" s="108" t="s">
        <v>99</v>
      </c>
      <c r="E46" s="104" t="s">
        <v>92</v>
      </c>
      <c r="F46" s="104" t="s">
        <v>92</v>
      </c>
      <c r="G46" s="104">
        <v>2</v>
      </c>
      <c r="H46" s="104">
        <v>1</v>
      </c>
      <c r="I46" s="97"/>
    </row>
    <row r="47" s="82" customFormat="1" ht="18" customHeight="1" spans="1:9">
      <c r="A47" s="104"/>
      <c r="B47" s="112"/>
      <c r="C47" s="107" t="s">
        <v>100</v>
      </c>
      <c r="D47" s="125" t="s">
        <v>101</v>
      </c>
      <c r="E47" s="104" t="s">
        <v>92</v>
      </c>
      <c r="F47" s="104" t="s">
        <v>92</v>
      </c>
      <c r="G47" s="104">
        <v>2</v>
      </c>
      <c r="H47" s="104">
        <v>1</v>
      </c>
      <c r="I47" s="97"/>
    </row>
    <row r="48" s="82" customFormat="1" ht="19" customHeight="1" spans="1:9">
      <c r="A48" s="104"/>
      <c r="B48" s="104" t="s">
        <v>102</v>
      </c>
      <c r="C48" s="126" t="s">
        <v>103</v>
      </c>
      <c r="D48" s="125" t="s">
        <v>103</v>
      </c>
      <c r="E48" s="104" t="s">
        <v>104</v>
      </c>
      <c r="F48" s="104" t="s">
        <v>104</v>
      </c>
      <c r="G48" s="104">
        <v>5</v>
      </c>
      <c r="H48" s="104">
        <v>4</v>
      </c>
      <c r="I48" s="97"/>
    </row>
    <row r="49" s="82" customFormat="1" ht="19" customHeight="1" spans="1:9">
      <c r="A49" s="104"/>
      <c r="B49" s="104"/>
      <c r="C49" s="104" t="s">
        <v>105</v>
      </c>
      <c r="D49" s="100" t="s">
        <v>105</v>
      </c>
      <c r="E49" s="104" t="s">
        <v>104</v>
      </c>
      <c r="F49" s="104" t="s">
        <v>104</v>
      </c>
      <c r="G49" s="104">
        <v>5</v>
      </c>
      <c r="H49" s="104">
        <v>4</v>
      </c>
      <c r="I49" s="97"/>
    </row>
    <row r="50" s="82" customFormat="1" ht="19" customHeight="1" spans="1:9">
      <c r="A50" s="93" t="s">
        <v>106</v>
      </c>
      <c r="B50" s="127"/>
      <c r="C50" s="127"/>
      <c r="D50" s="127"/>
      <c r="E50" s="127"/>
      <c r="F50" s="127"/>
      <c r="G50" s="94"/>
      <c r="H50" s="97">
        <f>SUM(H24:H49)+I4</f>
        <v>92</v>
      </c>
      <c r="I50" s="97"/>
    </row>
    <row r="51" s="82" customFormat="1" ht="19" customHeight="1" spans="1:9">
      <c r="A51" s="128" t="s">
        <v>107</v>
      </c>
      <c r="B51" s="129"/>
      <c r="C51" s="129"/>
      <c r="D51" s="129"/>
      <c r="E51" s="129"/>
      <c r="F51" s="129"/>
      <c r="G51" s="129"/>
      <c r="H51" s="129"/>
      <c r="I51" s="134"/>
    </row>
    <row r="52" s="83" customFormat="1" ht="45.95" customHeight="1" spans="1:9">
      <c r="A52" s="130" t="s">
        <v>108</v>
      </c>
      <c r="B52" s="130"/>
      <c r="C52" s="130"/>
      <c r="D52" s="130"/>
      <c r="E52" s="130"/>
      <c r="F52" s="130"/>
      <c r="G52" s="130"/>
      <c r="H52" s="130"/>
      <c r="I52" s="130"/>
    </row>
    <row r="53" s="83" customFormat="1" ht="42.75" customHeight="1" spans="1:9">
      <c r="A53" s="130" t="s">
        <v>109</v>
      </c>
      <c r="B53" s="130"/>
      <c r="C53" s="130"/>
      <c r="D53" s="130"/>
      <c r="E53" s="130"/>
      <c r="F53" s="130"/>
      <c r="G53" s="130"/>
      <c r="H53" s="130"/>
      <c r="I53" s="130"/>
    </row>
    <row r="54" s="82" customFormat="1" ht="14"/>
    <row r="55" s="82" customFormat="1" ht="14"/>
    <row r="56" s="82" customFormat="1" ht="14"/>
    <row r="57" s="82" customFormat="1" ht="14"/>
    <row r="58" s="82" customFormat="1" spans="16379:16381">
      <c r="XEY58" s="84"/>
      <c r="XEZ58" s="84"/>
      <c r="XFA58" s="84"/>
    </row>
  </sheetData>
  <mergeCells count="54">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B14:D14"/>
    <mergeCell ref="E14:I14"/>
    <mergeCell ref="B15:D15"/>
    <mergeCell ref="E15:I15"/>
    <mergeCell ref="B16:D16"/>
    <mergeCell ref="E16:I16"/>
    <mergeCell ref="B17:D17"/>
    <mergeCell ref="E17:I17"/>
    <mergeCell ref="B18:D18"/>
    <mergeCell ref="E18:I18"/>
    <mergeCell ref="B19:D19"/>
    <mergeCell ref="E19:I19"/>
    <mergeCell ref="B20:D20"/>
    <mergeCell ref="E20:I20"/>
    <mergeCell ref="B21:D21"/>
    <mergeCell ref="E21:I21"/>
    <mergeCell ref="B22:D22"/>
    <mergeCell ref="E22:I22"/>
    <mergeCell ref="A50:G50"/>
    <mergeCell ref="A51:I51"/>
    <mergeCell ref="A52:I52"/>
    <mergeCell ref="A53:I53"/>
    <mergeCell ref="A3:A6"/>
    <mergeCell ref="A7:A21"/>
    <mergeCell ref="A23:A49"/>
    <mergeCell ref="B24:B33"/>
    <mergeCell ref="B34:B42"/>
    <mergeCell ref="B43:B47"/>
    <mergeCell ref="B48:B49"/>
    <mergeCell ref="C24:C27"/>
    <mergeCell ref="C28:C29"/>
    <mergeCell ref="C34:C37"/>
    <mergeCell ref="C38:C40"/>
    <mergeCell ref="C41:C42"/>
  </mergeCells>
  <pageMargins left="0.751388888888889" right="0.751388888888889" top="0.275" bottom="0.118055555555556" header="0.5" footer="0.5"/>
  <pageSetup paperSize="9" scale="8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K19" sqref="K19:L19"/>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60" customHeight="1" spans="1:14">
      <c r="A1" s="1" t="s">
        <v>110</v>
      </c>
      <c r="B1" s="1"/>
      <c r="C1" s="1"/>
      <c r="D1" s="1"/>
      <c r="E1" s="1"/>
      <c r="F1" s="1"/>
      <c r="G1" s="1"/>
      <c r="H1" s="1"/>
      <c r="I1" s="1"/>
      <c r="J1" s="1"/>
      <c r="K1" s="1"/>
      <c r="L1" s="1"/>
      <c r="M1" s="1"/>
      <c r="N1" s="1"/>
    </row>
    <row r="2" ht="15" customHeight="1" spans="1:14">
      <c r="A2" s="2" t="s">
        <v>111</v>
      </c>
      <c r="B2" s="2"/>
      <c r="C2" s="2" t="s">
        <v>112</v>
      </c>
      <c r="D2" s="2"/>
      <c r="E2" s="2"/>
      <c r="F2" s="2"/>
      <c r="G2" s="2"/>
      <c r="H2" s="2"/>
      <c r="I2" s="2"/>
      <c r="J2" s="2"/>
      <c r="K2" s="2"/>
      <c r="L2" s="2"/>
      <c r="M2" s="2"/>
      <c r="N2" s="2"/>
    </row>
    <row r="3" ht="34"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30</v>
      </c>
      <c r="F6" s="2">
        <v>30</v>
      </c>
      <c r="G6" s="2"/>
      <c r="H6" s="2">
        <v>30</v>
      </c>
      <c r="I6" s="2"/>
      <c r="J6" s="2">
        <v>10</v>
      </c>
      <c r="K6" s="2"/>
      <c r="L6" s="20">
        <v>1</v>
      </c>
      <c r="M6" s="2"/>
      <c r="N6" s="2">
        <v>10</v>
      </c>
    </row>
    <row r="7" ht="15" customHeight="1" spans="1:14">
      <c r="A7" s="2"/>
      <c r="B7" s="2"/>
      <c r="C7" s="2" t="s">
        <v>121</v>
      </c>
      <c r="D7" s="2"/>
      <c r="E7" s="2">
        <v>30</v>
      </c>
      <c r="F7" s="2"/>
      <c r="G7" s="2"/>
      <c r="H7" s="2"/>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42" customHeight="1" spans="1:14">
      <c r="A11" s="2"/>
      <c r="B11" s="26" t="s">
        <v>126</v>
      </c>
      <c r="C11" s="26"/>
      <c r="D11" s="26"/>
      <c r="E11" s="26"/>
      <c r="F11" s="26"/>
      <c r="G11" s="26"/>
      <c r="H11" s="26" t="s">
        <v>127</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15" customHeight="1" spans="1:14">
      <c r="A13" s="27"/>
      <c r="B13" s="28" t="s">
        <v>129</v>
      </c>
      <c r="C13" s="29" t="s">
        <v>130</v>
      </c>
      <c r="D13" s="30" t="s">
        <v>131</v>
      </c>
      <c r="E13" s="30"/>
      <c r="F13" s="30"/>
      <c r="G13" s="28">
        <v>60</v>
      </c>
      <c r="H13" s="28">
        <v>60</v>
      </c>
      <c r="I13" s="28">
        <v>8</v>
      </c>
      <c r="J13" s="28"/>
      <c r="K13" s="28">
        <v>8</v>
      </c>
      <c r="L13" s="28"/>
      <c r="M13" s="28"/>
      <c r="N13" s="28"/>
    </row>
    <row r="14" ht="15" customHeight="1" spans="1:14">
      <c r="A14" s="27"/>
      <c r="B14" s="28"/>
      <c r="C14" s="32"/>
      <c r="D14" s="30" t="s">
        <v>132</v>
      </c>
      <c r="E14" s="30"/>
      <c r="F14" s="30"/>
      <c r="G14" s="28">
        <v>5000</v>
      </c>
      <c r="H14" s="28">
        <v>5000</v>
      </c>
      <c r="I14" s="28">
        <v>8</v>
      </c>
      <c r="J14" s="28"/>
      <c r="K14" s="28">
        <v>8</v>
      </c>
      <c r="L14" s="28"/>
      <c r="M14" s="28"/>
      <c r="N14" s="28"/>
    </row>
    <row r="15" ht="15" customHeight="1" spans="1:14">
      <c r="A15" s="27"/>
      <c r="B15" s="28"/>
      <c r="C15" s="32"/>
      <c r="D15" s="30" t="s">
        <v>133</v>
      </c>
      <c r="E15" s="30"/>
      <c r="F15" s="30"/>
      <c r="G15" s="28">
        <v>1</v>
      </c>
      <c r="H15" s="28">
        <v>1</v>
      </c>
      <c r="I15" s="28">
        <v>6</v>
      </c>
      <c r="J15" s="28"/>
      <c r="K15" s="28">
        <v>6</v>
      </c>
      <c r="L15" s="28"/>
      <c r="M15" s="28"/>
      <c r="N15" s="28"/>
    </row>
    <row r="16" ht="15" customHeight="1" spans="1:14">
      <c r="A16" s="27"/>
      <c r="B16" s="28"/>
      <c r="C16" s="32"/>
      <c r="D16" s="77" t="s">
        <v>134</v>
      </c>
      <c r="E16" s="78"/>
      <c r="F16" s="79"/>
      <c r="G16" s="28">
        <v>2</v>
      </c>
      <c r="H16" s="28">
        <v>2</v>
      </c>
      <c r="I16" s="80">
        <v>6</v>
      </c>
      <c r="J16" s="81"/>
      <c r="K16" s="80">
        <v>6</v>
      </c>
      <c r="L16" s="81"/>
      <c r="M16" s="80"/>
      <c r="N16" s="81"/>
    </row>
    <row r="17" ht="15" customHeight="1" spans="1:14">
      <c r="A17" s="27"/>
      <c r="B17" s="28"/>
      <c r="C17" s="43"/>
      <c r="D17" s="77" t="s">
        <v>135</v>
      </c>
      <c r="E17" s="78"/>
      <c r="F17" s="79"/>
      <c r="G17" s="28">
        <v>1</v>
      </c>
      <c r="H17" s="28">
        <v>1</v>
      </c>
      <c r="I17" s="80">
        <v>6</v>
      </c>
      <c r="J17" s="81"/>
      <c r="K17" s="80">
        <v>6</v>
      </c>
      <c r="L17" s="81"/>
      <c r="M17" s="80"/>
      <c r="N17" s="81"/>
    </row>
    <row r="18" ht="15" customHeight="1" spans="1:14">
      <c r="A18" s="27"/>
      <c r="B18" s="28"/>
      <c r="C18" s="28" t="s">
        <v>136</v>
      </c>
      <c r="D18" s="30" t="s">
        <v>137</v>
      </c>
      <c r="E18" s="30"/>
      <c r="F18" s="30"/>
      <c r="G18" s="28" t="s">
        <v>138</v>
      </c>
      <c r="H18" s="28" t="s">
        <v>138</v>
      </c>
      <c r="I18" s="28">
        <v>4</v>
      </c>
      <c r="J18" s="28"/>
      <c r="K18" s="28">
        <v>4</v>
      </c>
      <c r="L18" s="28"/>
      <c r="M18" s="28"/>
      <c r="N18" s="28"/>
    </row>
    <row r="19" ht="15" customHeight="1" spans="1:14">
      <c r="A19" s="27"/>
      <c r="B19" s="28"/>
      <c r="C19" s="28"/>
      <c r="D19" s="30" t="s">
        <v>139</v>
      </c>
      <c r="E19" s="30"/>
      <c r="F19" s="30"/>
      <c r="G19" s="28" t="s">
        <v>140</v>
      </c>
      <c r="H19" s="28" t="s">
        <v>140</v>
      </c>
      <c r="I19" s="28">
        <v>4</v>
      </c>
      <c r="J19" s="28"/>
      <c r="K19" s="28">
        <v>4</v>
      </c>
      <c r="L19" s="28"/>
      <c r="M19" s="28"/>
      <c r="N19" s="28"/>
    </row>
    <row r="20" ht="15" customHeight="1" spans="1:14">
      <c r="A20" s="27"/>
      <c r="B20" s="28"/>
      <c r="C20" s="28" t="s">
        <v>141</v>
      </c>
      <c r="D20" s="30" t="s">
        <v>142</v>
      </c>
      <c r="E20" s="30"/>
      <c r="F20" s="30"/>
      <c r="G20" s="28" t="s">
        <v>143</v>
      </c>
      <c r="H20" s="28" t="s">
        <v>143</v>
      </c>
      <c r="I20" s="28">
        <v>4</v>
      </c>
      <c r="J20" s="28"/>
      <c r="K20" s="28">
        <v>4</v>
      </c>
      <c r="L20" s="28"/>
      <c r="M20" s="28"/>
      <c r="N20" s="28"/>
    </row>
    <row r="21" ht="15" customHeight="1" spans="1:14">
      <c r="A21" s="27"/>
      <c r="B21" s="28"/>
      <c r="C21" s="28" t="s">
        <v>144</v>
      </c>
      <c r="D21" s="30" t="s">
        <v>145</v>
      </c>
      <c r="E21" s="30"/>
      <c r="F21" s="30"/>
      <c r="G21" s="28" t="s">
        <v>140</v>
      </c>
      <c r="H21" s="28" t="s">
        <v>140</v>
      </c>
      <c r="I21" s="28">
        <v>4</v>
      </c>
      <c r="J21" s="28"/>
      <c r="K21" s="28">
        <v>4</v>
      </c>
      <c r="L21" s="28"/>
      <c r="M21" s="28"/>
      <c r="N21" s="28"/>
    </row>
    <row r="22" ht="31" customHeight="1" spans="1:14">
      <c r="A22" s="27"/>
      <c r="B22" s="28" t="s">
        <v>146</v>
      </c>
      <c r="C22" s="28" t="s">
        <v>82</v>
      </c>
      <c r="D22" s="30" t="s">
        <v>147</v>
      </c>
      <c r="E22" s="30"/>
      <c r="F22" s="30"/>
      <c r="G22" s="28" t="s">
        <v>83</v>
      </c>
      <c r="H22" s="28" t="s">
        <v>83</v>
      </c>
      <c r="I22" s="28">
        <v>5</v>
      </c>
      <c r="J22" s="28"/>
      <c r="K22" s="28">
        <v>5</v>
      </c>
      <c r="L22" s="28"/>
      <c r="M22" s="28"/>
      <c r="N22" s="28"/>
    </row>
    <row r="23" ht="15" customHeight="1" spans="1:14">
      <c r="A23" s="27"/>
      <c r="B23" s="28"/>
      <c r="C23" s="28" t="s">
        <v>84</v>
      </c>
      <c r="D23" s="30" t="s">
        <v>148</v>
      </c>
      <c r="E23" s="30"/>
      <c r="F23" s="30"/>
      <c r="G23" s="28" t="s">
        <v>140</v>
      </c>
      <c r="H23" s="28" t="s">
        <v>140</v>
      </c>
      <c r="I23" s="28">
        <v>5</v>
      </c>
      <c r="J23" s="28"/>
      <c r="K23" s="28">
        <v>5</v>
      </c>
      <c r="L23" s="28"/>
      <c r="M23" s="28"/>
      <c r="N23" s="28"/>
    </row>
    <row r="24" ht="15" customHeight="1" spans="1:14">
      <c r="A24" s="27"/>
      <c r="B24" s="28"/>
      <c r="C24" s="28"/>
      <c r="D24" s="30" t="s">
        <v>149</v>
      </c>
      <c r="E24" s="30"/>
      <c r="F24" s="30"/>
      <c r="G24" s="28" t="s">
        <v>140</v>
      </c>
      <c r="H24" s="28" t="s">
        <v>140</v>
      </c>
      <c r="I24" s="28">
        <v>4</v>
      </c>
      <c r="J24" s="28"/>
      <c r="K24" s="28">
        <v>3</v>
      </c>
      <c r="L24" s="28"/>
      <c r="M24" s="28"/>
      <c r="N24" s="28"/>
    </row>
    <row r="25" ht="15" customHeight="1" spans="1:14">
      <c r="A25" s="27"/>
      <c r="B25" s="28"/>
      <c r="C25" s="28"/>
      <c r="D25" s="30" t="s">
        <v>150</v>
      </c>
      <c r="E25" s="30"/>
      <c r="F25" s="30"/>
      <c r="G25" s="28" t="s">
        <v>151</v>
      </c>
      <c r="H25" s="28" t="s">
        <v>151</v>
      </c>
      <c r="I25" s="28">
        <v>4</v>
      </c>
      <c r="J25" s="28"/>
      <c r="K25" s="28">
        <v>3</v>
      </c>
      <c r="L25" s="28"/>
      <c r="M25" s="28"/>
      <c r="N25" s="28"/>
    </row>
    <row r="26" ht="15" customHeight="1" spans="1:14">
      <c r="A26" s="27"/>
      <c r="B26" s="28"/>
      <c r="C26" s="28" t="s">
        <v>85</v>
      </c>
      <c r="D26" s="30" t="s">
        <v>152</v>
      </c>
      <c r="E26" s="30"/>
      <c r="F26" s="30"/>
      <c r="G26" s="28" t="s">
        <v>140</v>
      </c>
      <c r="H26" s="28" t="s">
        <v>140</v>
      </c>
      <c r="I26" s="28">
        <v>3</v>
      </c>
      <c r="J26" s="28"/>
      <c r="K26" s="28">
        <v>3</v>
      </c>
      <c r="L26" s="28"/>
      <c r="M26" s="28"/>
      <c r="N26" s="28"/>
    </row>
    <row r="27" ht="15" customHeight="1" spans="1:14">
      <c r="A27" s="27"/>
      <c r="B27" s="28"/>
      <c r="C27" s="28"/>
      <c r="D27" s="30" t="s">
        <v>153</v>
      </c>
      <c r="E27" s="30"/>
      <c r="F27" s="30"/>
      <c r="G27" s="28" t="s">
        <v>154</v>
      </c>
      <c r="H27" s="28" t="s">
        <v>154</v>
      </c>
      <c r="I27" s="28">
        <v>3</v>
      </c>
      <c r="J27" s="28"/>
      <c r="K27" s="28">
        <v>2</v>
      </c>
      <c r="L27" s="28"/>
      <c r="M27" s="28"/>
      <c r="N27" s="28"/>
    </row>
    <row r="28" ht="15" customHeight="1" spans="1:14">
      <c r="A28" s="27"/>
      <c r="B28" s="28"/>
      <c r="C28" s="28" t="s">
        <v>155</v>
      </c>
      <c r="D28" s="30" t="s">
        <v>156</v>
      </c>
      <c r="E28" s="30"/>
      <c r="F28" s="30"/>
      <c r="G28" s="28" t="s">
        <v>157</v>
      </c>
      <c r="H28" s="28" t="s">
        <v>157</v>
      </c>
      <c r="I28" s="28">
        <v>3</v>
      </c>
      <c r="J28" s="28"/>
      <c r="K28" s="28">
        <v>2</v>
      </c>
      <c r="L28" s="28"/>
      <c r="M28" s="28"/>
      <c r="N28" s="28"/>
    </row>
    <row r="29" ht="15" customHeight="1" spans="1:14">
      <c r="A29" s="27"/>
      <c r="B29" s="28"/>
      <c r="C29" s="28"/>
      <c r="D29" s="30" t="s">
        <v>158</v>
      </c>
      <c r="E29" s="30"/>
      <c r="F29" s="30"/>
      <c r="G29" s="28" t="s">
        <v>159</v>
      </c>
      <c r="H29" s="28" t="s">
        <v>159</v>
      </c>
      <c r="I29" s="28">
        <v>3</v>
      </c>
      <c r="J29" s="28"/>
      <c r="K29" s="28">
        <v>3</v>
      </c>
      <c r="L29" s="28"/>
      <c r="M29" s="28"/>
      <c r="N29" s="28"/>
    </row>
    <row r="30" ht="34" customHeight="1" spans="1:14">
      <c r="A30" s="27"/>
      <c r="B30" s="28" t="s">
        <v>160</v>
      </c>
      <c r="C30" s="28" t="s">
        <v>161</v>
      </c>
      <c r="D30" s="30" t="s">
        <v>162</v>
      </c>
      <c r="E30" s="30"/>
      <c r="F30" s="30"/>
      <c r="G30" s="28" t="s">
        <v>163</v>
      </c>
      <c r="H30" s="28" t="s">
        <v>163</v>
      </c>
      <c r="I30" s="28">
        <v>10</v>
      </c>
      <c r="J30" s="28"/>
      <c r="K30" s="28">
        <v>9</v>
      </c>
      <c r="L30" s="28"/>
      <c r="M30" s="28" t="s">
        <v>164</v>
      </c>
      <c r="N30" s="28"/>
    </row>
    <row r="31" ht="15" customHeight="1" spans="1:14">
      <c r="A31" s="39" t="s">
        <v>165</v>
      </c>
      <c r="B31" s="39"/>
      <c r="C31" s="39"/>
      <c r="D31" s="39"/>
      <c r="E31" s="39"/>
      <c r="F31" s="39"/>
      <c r="G31" s="39"/>
      <c r="H31" s="39"/>
      <c r="I31" s="39">
        <v>100</v>
      </c>
      <c r="J31" s="39"/>
      <c r="K31" s="39">
        <f>SUM(K13:L30)+N6</f>
        <v>95</v>
      </c>
      <c r="L31" s="39"/>
      <c r="M31" s="42"/>
      <c r="N31" s="42"/>
    </row>
    <row r="32" spans="1:14">
      <c r="A32" s="40" t="s">
        <v>166</v>
      </c>
      <c r="B32" s="17" t="s">
        <v>167</v>
      </c>
      <c r="C32" s="18"/>
      <c r="D32" s="18"/>
      <c r="E32" s="18"/>
      <c r="F32" s="18"/>
      <c r="G32" s="18"/>
      <c r="H32" s="18"/>
      <c r="I32" s="18"/>
      <c r="J32" s="18"/>
      <c r="K32" s="18"/>
      <c r="L32" s="18"/>
      <c r="M32" s="18"/>
      <c r="N32" s="24"/>
    </row>
    <row r="33" spans="1:14">
      <c r="A33" s="41" t="s">
        <v>168</v>
      </c>
      <c r="B33" s="41"/>
      <c r="C33" s="41"/>
      <c r="D33" s="41"/>
      <c r="E33" s="41"/>
      <c r="F33" s="41"/>
      <c r="G33" s="41"/>
      <c r="H33" s="41"/>
      <c r="I33" s="41"/>
      <c r="J33" s="41"/>
      <c r="K33" s="41"/>
      <c r="L33" s="41"/>
      <c r="M33" s="41"/>
      <c r="N33" s="41"/>
    </row>
    <row r="34" ht="51.95" customHeight="1" spans="1:14">
      <c r="A34" s="41" t="s">
        <v>169</v>
      </c>
      <c r="B34" s="41"/>
      <c r="C34" s="41"/>
      <c r="D34" s="41"/>
      <c r="E34" s="41"/>
      <c r="F34" s="41"/>
      <c r="G34" s="41"/>
      <c r="H34" s="41"/>
      <c r="I34" s="41"/>
      <c r="J34" s="41"/>
      <c r="K34" s="41"/>
      <c r="L34" s="41"/>
      <c r="M34" s="41"/>
      <c r="N34" s="41"/>
    </row>
    <row r="35" ht="41.1" customHeight="1" spans="1:14">
      <c r="A35" s="41" t="s">
        <v>170</v>
      </c>
      <c r="B35" s="41"/>
      <c r="C35" s="41"/>
      <c r="D35" s="41"/>
      <c r="E35" s="41"/>
      <c r="F35" s="41"/>
      <c r="G35" s="41"/>
      <c r="H35" s="41"/>
      <c r="I35" s="41"/>
      <c r="J35" s="41"/>
      <c r="K35" s="41"/>
      <c r="L35" s="41"/>
      <c r="M35" s="41"/>
      <c r="N35" s="41"/>
    </row>
    <row r="36" ht="15.95" customHeight="1"/>
  </sheetData>
  <mergeCells count="13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33:N33"/>
    <mergeCell ref="A34:N34"/>
    <mergeCell ref="A35:N35"/>
    <mergeCell ref="A10:A11"/>
    <mergeCell ref="A12:A30"/>
    <mergeCell ref="B13:B21"/>
    <mergeCell ref="B22:B29"/>
    <mergeCell ref="C13:C17"/>
    <mergeCell ref="C18:C19"/>
    <mergeCell ref="C23:C25"/>
    <mergeCell ref="C26:C27"/>
    <mergeCell ref="C28:C2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abSelected="1" workbookViewId="0">
      <selection activeCell="H16" sqref="H16"/>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70" customHeight="1" spans="1:14">
      <c r="A1" s="1" t="s">
        <v>110</v>
      </c>
      <c r="B1" s="1"/>
      <c r="C1" s="1"/>
      <c r="D1" s="1"/>
      <c r="E1" s="1"/>
      <c r="F1" s="1"/>
      <c r="G1" s="1"/>
      <c r="H1" s="1"/>
      <c r="I1" s="1"/>
      <c r="J1" s="1"/>
      <c r="K1" s="1"/>
      <c r="L1" s="1"/>
      <c r="M1" s="1"/>
      <c r="N1" s="1"/>
    </row>
    <row r="2" ht="15" customHeight="1" spans="1:14">
      <c r="A2" s="2" t="s">
        <v>111</v>
      </c>
      <c r="B2" s="2"/>
      <c r="C2" s="2" t="s">
        <v>171</v>
      </c>
      <c r="D2" s="2"/>
      <c r="E2" s="2"/>
      <c r="F2" s="2"/>
      <c r="G2" s="2"/>
      <c r="H2" s="2"/>
      <c r="I2" s="2"/>
      <c r="J2" s="2"/>
      <c r="K2" s="2"/>
      <c r="L2" s="2"/>
      <c r="M2" s="2"/>
      <c r="N2" s="2"/>
    </row>
    <row r="3" ht="30"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10</v>
      </c>
      <c r="F6" s="2">
        <v>10</v>
      </c>
      <c r="G6" s="2"/>
      <c r="H6" s="2">
        <v>10</v>
      </c>
      <c r="I6" s="2"/>
      <c r="J6" s="2">
        <v>10</v>
      </c>
      <c r="K6" s="2"/>
      <c r="L6" s="20">
        <v>1</v>
      </c>
      <c r="M6" s="2"/>
      <c r="N6" s="2">
        <v>10</v>
      </c>
    </row>
    <row r="7" ht="15" customHeight="1" spans="1:14">
      <c r="A7" s="2"/>
      <c r="B7" s="2"/>
      <c r="C7" s="2" t="s">
        <v>121</v>
      </c>
      <c r="D7" s="2"/>
      <c r="E7" s="2">
        <v>10</v>
      </c>
      <c r="F7" s="2"/>
      <c r="G7" s="2"/>
      <c r="H7" s="2"/>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42" customHeight="1" spans="1:14">
      <c r="A11" s="2"/>
      <c r="B11" s="26" t="s">
        <v>172</v>
      </c>
      <c r="C11" s="26"/>
      <c r="D11" s="26"/>
      <c r="E11" s="26"/>
      <c r="F11" s="26"/>
      <c r="G11" s="26"/>
      <c r="H11" s="26" t="s">
        <v>173</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15" customHeight="1" spans="1:14">
      <c r="A13" s="27"/>
      <c r="B13" s="28" t="s">
        <v>129</v>
      </c>
      <c r="C13" s="28" t="s">
        <v>130</v>
      </c>
      <c r="D13" s="30" t="s">
        <v>174</v>
      </c>
      <c r="E13" s="30"/>
      <c r="F13" s="30"/>
      <c r="G13" s="72">
        <v>10</v>
      </c>
      <c r="H13" s="72">
        <v>10</v>
      </c>
      <c r="I13" s="28">
        <v>10</v>
      </c>
      <c r="J13" s="28"/>
      <c r="K13" s="28">
        <v>10</v>
      </c>
      <c r="L13" s="28"/>
      <c r="M13" s="28"/>
      <c r="N13" s="28"/>
    </row>
    <row r="14" ht="15" customHeight="1" spans="1:14">
      <c r="A14" s="27"/>
      <c r="B14" s="28"/>
      <c r="C14" s="28"/>
      <c r="D14" s="30" t="s">
        <v>175</v>
      </c>
      <c r="E14" s="30"/>
      <c r="F14" s="30"/>
      <c r="G14" s="73">
        <v>1</v>
      </c>
      <c r="H14" s="73">
        <v>1</v>
      </c>
      <c r="I14" s="28">
        <v>10</v>
      </c>
      <c r="J14" s="28"/>
      <c r="K14" s="28">
        <v>10</v>
      </c>
      <c r="L14" s="28"/>
      <c r="M14" s="28"/>
      <c r="N14" s="28"/>
    </row>
    <row r="15" ht="15" customHeight="1" spans="1:14">
      <c r="A15" s="27"/>
      <c r="B15" s="28"/>
      <c r="C15" s="28"/>
      <c r="D15" s="30" t="s">
        <v>176</v>
      </c>
      <c r="E15" s="30"/>
      <c r="F15" s="30"/>
      <c r="G15" s="72">
        <v>1</v>
      </c>
      <c r="H15" s="72">
        <v>2</v>
      </c>
      <c r="I15" s="28">
        <v>10</v>
      </c>
      <c r="J15" s="28"/>
      <c r="K15" s="28">
        <v>10</v>
      </c>
      <c r="L15" s="28"/>
      <c r="M15" s="28"/>
      <c r="N15" s="28"/>
    </row>
    <row r="16" ht="15" customHeight="1" spans="1:14">
      <c r="A16" s="27"/>
      <c r="B16" s="28"/>
      <c r="C16" s="28" t="s">
        <v>136</v>
      </c>
      <c r="D16" s="30" t="s">
        <v>177</v>
      </c>
      <c r="E16" s="30"/>
      <c r="F16" s="30"/>
      <c r="G16" s="74" t="s">
        <v>163</v>
      </c>
      <c r="H16" s="74" t="s">
        <v>163</v>
      </c>
      <c r="I16" s="28">
        <v>6</v>
      </c>
      <c r="J16" s="28"/>
      <c r="K16" s="28">
        <v>6</v>
      </c>
      <c r="L16" s="28"/>
      <c r="M16" s="28"/>
      <c r="N16" s="28"/>
    </row>
    <row r="17" ht="15" customHeight="1" spans="1:14">
      <c r="A17" s="27"/>
      <c r="B17" s="28"/>
      <c r="C17" s="28" t="s">
        <v>141</v>
      </c>
      <c r="D17" s="30" t="s">
        <v>178</v>
      </c>
      <c r="E17" s="30"/>
      <c r="F17" s="30"/>
      <c r="G17" s="75" t="s">
        <v>178</v>
      </c>
      <c r="H17" s="75" t="s">
        <v>178</v>
      </c>
      <c r="I17" s="28">
        <v>6</v>
      </c>
      <c r="J17" s="28"/>
      <c r="K17" s="28">
        <v>6</v>
      </c>
      <c r="L17" s="28"/>
      <c r="M17" s="28"/>
      <c r="N17" s="28"/>
    </row>
    <row r="18" ht="15" customHeight="1" spans="1:14">
      <c r="A18" s="27"/>
      <c r="B18" s="28"/>
      <c r="C18" s="28"/>
      <c r="D18" s="30" t="s">
        <v>179</v>
      </c>
      <c r="E18" s="30"/>
      <c r="F18" s="30"/>
      <c r="G18" s="75" t="s">
        <v>78</v>
      </c>
      <c r="H18" s="75" t="s">
        <v>78</v>
      </c>
      <c r="I18" s="28">
        <v>4</v>
      </c>
      <c r="J18" s="28"/>
      <c r="K18" s="28">
        <v>4</v>
      </c>
      <c r="L18" s="28"/>
      <c r="M18" s="28"/>
      <c r="N18" s="28"/>
    </row>
    <row r="19" ht="15" customHeight="1" spans="1:14">
      <c r="A19" s="27"/>
      <c r="B19" s="28"/>
      <c r="C19" s="28" t="s">
        <v>144</v>
      </c>
      <c r="D19" s="30" t="s">
        <v>180</v>
      </c>
      <c r="E19" s="30"/>
      <c r="F19" s="30"/>
      <c r="G19" s="76" t="s">
        <v>80</v>
      </c>
      <c r="H19" s="76" t="s">
        <v>80</v>
      </c>
      <c r="I19" s="28">
        <v>4</v>
      </c>
      <c r="J19" s="28"/>
      <c r="K19" s="28">
        <v>4</v>
      </c>
      <c r="L19" s="28"/>
      <c r="M19" s="28"/>
      <c r="N19" s="28"/>
    </row>
    <row r="20" ht="25" customHeight="1" spans="1:14">
      <c r="A20" s="27"/>
      <c r="B20" s="28" t="s">
        <v>146</v>
      </c>
      <c r="C20" s="28" t="s">
        <v>84</v>
      </c>
      <c r="D20" s="30" t="s">
        <v>181</v>
      </c>
      <c r="E20" s="30"/>
      <c r="F20" s="30"/>
      <c r="G20" s="76" t="s">
        <v>143</v>
      </c>
      <c r="H20" s="76" t="s">
        <v>143</v>
      </c>
      <c r="I20" s="28">
        <v>30</v>
      </c>
      <c r="J20" s="28"/>
      <c r="K20" s="28">
        <v>28</v>
      </c>
      <c r="L20" s="28"/>
      <c r="M20" s="44" t="s">
        <v>182</v>
      </c>
      <c r="N20" s="44"/>
    </row>
    <row r="21" ht="15" customHeight="1" spans="1:14">
      <c r="A21" s="27"/>
      <c r="B21" s="28" t="s">
        <v>160</v>
      </c>
      <c r="C21" s="28" t="s">
        <v>161</v>
      </c>
      <c r="D21" s="30" t="s">
        <v>183</v>
      </c>
      <c r="E21" s="30"/>
      <c r="F21" s="30"/>
      <c r="G21" s="75" t="s">
        <v>151</v>
      </c>
      <c r="H21" s="75" t="s">
        <v>151</v>
      </c>
      <c r="I21" s="28">
        <v>10</v>
      </c>
      <c r="J21" s="28"/>
      <c r="K21" s="28">
        <v>8</v>
      </c>
      <c r="L21" s="28"/>
      <c r="M21" s="28"/>
      <c r="N21" s="28"/>
    </row>
    <row r="22" ht="15" customHeight="1" spans="1:14">
      <c r="A22" s="39" t="s">
        <v>165</v>
      </c>
      <c r="B22" s="39"/>
      <c r="C22" s="39"/>
      <c r="D22" s="39"/>
      <c r="E22" s="39"/>
      <c r="F22" s="39"/>
      <c r="G22" s="39"/>
      <c r="H22" s="39"/>
      <c r="I22" s="39">
        <v>100</v>
      </c>
      <c r="J22" s="39"/>
      <c r="K22" s="39">
        <f>SUM(K13:L21)+N6</f>
        <v>96</v>
      </c>
      <c r="L22" s="39"/>
      <c r="M22" s="42"/>
      <c r="N22" s="42"/>
    </row>
    <row r="23" spans="1:14">
      <c r="A23" s="40" t="s">
        <v>166</v>
      </c>
      <c r="B23" s="17" t="s">
        <v>167</v>
      </c>
      <c r="C23" s="18"/>
      <c r="D23" s="18"/>
      <c r="E23" s="18"/>
      <c r="F23" s="18"/>
      <c r="G23" s="18"/>
      <c r="H23" s="18"/>
      <c r="I23" s="18"/>
      <c r="J23" s="18"/>
      <c r="K23" s="18"/>
      <c r="L23" s="18"/>
      <c r="M23" s="18"/>
      <c r="N23" s="24"/>
    </row>
    <row r="24" spans="1:14">
      <c r="A24" s="41" t="s">
        <v>168</v>
      </c>
      <c r="B24" s="41"/>
      <c r="C24" s="41"/>
      <c r="D24" s="41"/>
      <c r="E24" s="41"/>
      <c r="F24" s="41"/>
      <c r="G24" s="41"/>
      <c r="H24" s="41"/>
      <c r="I24" s="41"/>
      <c r="J24" s="41"/>
      <c r="K24" s="41"/>
      <c r="L24" s="41"/>
      <c r="M24" s="41"/>
      <c r="N24" s="41"/>
    </row>
    <row r="25" ht="51.95" customHeight="1" spans="1:14">
      <c r="A25" s="41" t="s">
        <v>169</v>
      </c>
      <c r="B25" s="41"/>
      <c r="C25" s="41"/>
      <c r="D25" s="41"/>
      <c r="E25" s="41"/>
      <c r="F25" s="41"/>
      <c r="G25" s="41"/>
      <c r="H25" s="41"/>
      <c r="I25" s="41"/>
      <c r="J25" s="41"/>
      <c r="K25" s="41"/>
      <c r="L25" s="41"/>
      <c r="M25" s="41"/>
      <c r="N25" s="41"/>
    </row>
    <row r="26" ht="41.1" customHeight="1" spans="1:14">
      <c r="A26" s="41" t="s">
        <v>170</v>
      </c>
      <c r="B26" s="41"/>
      <c r="C26" s="41"/>
      <c r="D26" s="41"/>
      <c r="E26" s="41"/>
      <c r="F26" s="41"/>
      <c r="G26" s="41"/>
      <c r="H26" s="41"/>
      <c r="I26" s="41"/>
      <c r="J26" s="41"/>
      <c r="K26" s="41"/>
      <c r="L26" s="41"/>
      <c r="M26" s="41"/>
      <c r="N26" s="41"/>
    </row>
    <row r="27" ht="15.95" customHeight="1"/>
  </sheetData>
  <mergeCells count="9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9"/>
    <mergeCell ref="C13:C15"/>
    <mergeCell ref="C17:C1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B25" sqref="B25:N25"/>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184</v>
      </c>
      <c r="D2" s="2"/>
      <c r="E2" s="2"/>
      <c r="F2" s="2"/>
      <c r="G2" s="2"/>
      <c r="H2" s="2"/>
      <c r="I2" s="2"/>
      <c r="J2" s="2"/>
      <c r="K2" s="2"/>
      <c r="L2" s="2"/>
      <c r="M2" s="2"/>
      <c r="N2" s="2"/>
    </row>
    <row r="3" ht="1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4</v>
      </c>
      <c r="F6" s="2">
        <v>4</v>
      </c>
      <c r="G6" s="2"/>
      <c r="H6" s="2">
        <v>4</v>
      </c>
      <c r="I6" s="2"/>
      <c r="J6" s="2">
        <v>10</v>
      </c>
      <c r="K6" s="2"/>
      <c r="L6" s="20">
        <v>1</v>
      </c>
      <c r="M6" s="2"/>
      <c r="N6" s="2">
        <v>10</v>
      </c>
    </row>
    <row r="7" ht="15" customHeight="1" spans="1:14">
      <c r="A7" s="2"/>
      <c r="B7" s="2"/>
      <c r="C7" s="2" t="s">
        <v>121</v>
      </c>
      <c r="D7" s="2"/>
      <c r="E7" s="2">
        <v>4</v>
      </c>
      <c r="F7" s="2">
        <v>4</v>
      </c>
      <c r="G7" s="2"/>
      <c r="H7" s="2">
        <v>4</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42" customHeight="1" spans="1:14">
      <c r="A11" s="2"/>
      <c r="B11" s="26" t="s">
        <v>185</v>
      </c>
      <c r="C11" s="26"/>
      <c r="D11" s="26"/>
      <c r="E11" s="26"/>
      <c r="F11" s="26"/>
      <c r="G11" s="26"/>
      <c r="H11" s="26" t="s">
        <v>186</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15" customHeight="1" spans="1:14">
      <c r="A13" s="27"/>
      <c r="B13" s="28" t="s">
        <v>129</v>
      </c>
      <c r="C13" s="28" t="s">
        <v>136</v>
      </c>
      <c r="D13" s="30" t="str">
        <f>[1]禁毒!$C$21</f>
        <v>行政执法程序规范率</v>
      </c>
      <c r="E13" s="30"/>
      <c r="F13" s="30"/>
      <c r="G13" s="62" t="s">
        <v>143</v>
      </c>
      <c r="H13" s="62" t="s">
        <v>143</v>
      </c>
      <c r="I13" s="28">
        <v>10</v>
      </c>
      <c r="J13" s="28"/>
      <c r="K13" s="28">
        <v>10</v>
      </c>
      <c r="L13" s="28"/>
      <c r="M13" s="28"/>
      <c r="N13" s="28"/>
    </row>
    <row r="14" ht="15" customHeight="1" spans="1:14">
      <c r="A14" s="27"/>
      <c r="B14" s="28"/>
      <c r="C14" s="28"/>
      <c r="D14" s="30" t="str">
        <f>[1]禁毒!$C$22</f>
        <v>行政执法文书质量规范率</v>
      </c>
      <c r="E14" s="30"/>
      <c r="F14" s="30"/>
      <c r="G14" s="63" t="s">
        <v>143</v>
      </c>
      <c r="H14" s="63" t="s">
        <v>143</v>
      </c>
      <c r="I14" s="28">
        <v>10</v>
      </c>
      <c r="J14" s="28"/>
      <c r="K14" s="28">
        <v>10</v>
      </c>
      <c r="L14" s="28"/>
      <c r="M14" s="28"/>
      <c r="N14" s="28"/>
    </row>
    <row r="15" ht="33" customHeight="1" spans="1:14">
      <c r="A15" s="27"/>
      <c r="B15" s="28"/>
      <c r="C15" s="28"/>
      <c r="D15" s="30" t="str">
        <f>[1]禁毒!$C$23</f>
        <v>执法人员培训次数（次）</v>
      </c>
      <c r="E15" s="30"/>
      <c r="F15" s="30"/>
      <c r="G15" s="62" t="s">
        <v>187</v>
      </c>
      <c r="H15" s="62" t="s">
        <v>188</v>
      </c>
      <c r="I15" s="28">
        <v>10</v>
      </c>
      <c r="J15" s="28"/>
      <c r="K15" s="28">
        <v>10</v>
      </c>
      <c r="L15" s="28"/>
      <c r="M15" s="28"/>
      <c r="N15" s="28"/>
    </row>
    <row r="16" ht="32" customHeight="1" spans="1:14">
      <c r="A16" s="27"/>
      <c r="B16" s="28"/>
      <c r="C16" s="28" t="s">
        <v>141</v>
      </c>
      <c r="D16" s="30" t="str">
        <f>[1]禁毒!$C$24</f>
        <v>告知时效性</v>
      </c>
      <c r="E16" s="30"/>
      <c r="F16" s="30"/>
      <c r="G16" s="64" t="s">
        <v>189</v>
      </c>
      <c r="H16" s="64" t="s">
        <v>190</v>
      </c>
      <c r="I16" s="28">
        <v>10</v>
      </c>
      <c r="J16" s="28"/>
      <c r="K16" s="28">
        <v>10</v>
      </c>
      <c r="L16" s="28"/>
      <c r="M16" s="28"/>
      <c r="N16" s="28"/>
    </row>
    <row r="17" ht="36" customHeight="1" spans="1:14">
      <c r="A17" s="27"/>
      <c r="B17" s="28"/>
      <c r="C17" s="28"/>
      <c r="D17" s="30" t="str">
        <f>[1]禁毒!$C$25</f>
        <v>办案时效性</v>
      </c>
      <c r="E17" s="30"/>
      <c r="F17" s="30"/>
      <c r="G17" s="65" t="s">
        <v>191</v>
      </c>
      <c r="H17" s="65" t="s">
        <v>192</v>
      </c>
      <c r="I17" s="28">
        <v>10</v>
      </c>
      <c r="J17" s="28"/>
      <c r="K17" s="28">
        <v>10</v>
      </c>
      <c r="L17" s="28"/>
      <c r="M17" s="28"/>
      <c r="N17" s="28"/>
    </row>
    <row r="18" ht="15" customHeight="1" spans="1:14">
      <c r="A18" s="27"/>
      <c r="B18" s="28" t="s">
        <v>146</v>
      </c>
      <c r="C18" s="28" t="s">
        <v>84</v>
      </c>
      <c r="D18" s="30" t="str">
        <f>[1]禁毒!$C$26</f>
        <v>案件震慑效果</v>
      </c>
      <c r="E18" s="30"/>
      <c r="F18" s="30"/>
      <c r="G18" s="66" t="s">
        <v>193</v>
      </c>
      <c r="H18" s="66" t="s">
        <v>193</v>
      </c>
      <c r="I18" s="28">
        <v>10</v>
      </c>
      <c r="J18" s="28"/>
      <c r="K18" s="28">
        <v>10</v>
      </c>
      <c r="L18" s="28"/>
      <c r="M18" s="28"/>
      <c r="N18" s="28"/>
    </row>
    <row r="19" ht="32" customHeight="1" spans="1:14">
      <c r="A19" s="27"/>
      <c r="B19" s="28"/>
      <c r="C19" s="28"/>
      <c r="D19" s="30" t="str">
        <f>[1]禁毒!$C$27</f>
        <v>林草行政案件办结率</v>
      </c>
      <c r="E19" s="30"/>
      <c r="F19" s="30"/>
      <c r="G19" s="67" t="s">
        <v>194</v>
      </c>
      <c r="H19" s="67">
        <v>0.9</v>
      </c>
      <c r="I19" s="28">
        <v>10</v>
      </c>
      <c r="J19" s="28"/>
      <c r="K19" s="28">
        <v>10</v>
      </c>
      <c r="L19" s="28"/>
      <c r="M19" s="28"/>
      <c r="N19" s="28"/>
    </row>
    <row r="20" ht="25" customHeight="1" spans="1:14">
      <c r="A20" s="27"/>
      <c r="B20" s="28"/>
      <c r="C20" s="28" t="s">
        <v>85</v>
      </c>
      <c r="D20" s="30" t="str">
        <f>[1]禁毒!$C$28</f>
        <v>林草资源保护成效</v>
      </c>
      <c r="E20" s="30"/>
      <c r="F20" s="30"/>
      <c r="G20" s="68" t="s">
        <v>193</v>
      </c>
      <c r="H20" s="68" t="s">
        <v>193</v>
      </c>
      <c r="I20" s="28">
        <v>5</v>
      </c>
      <c r="J20" s="28"/>
      <c r="K20" s="28">
        <v>4</v>
      </c>
      <c r="L20" s="28"/>
      <c r="M20" s="28"/>
      <c r="N20" s="28"/>
    </row>
    <row r="21" ht="32" customHeight="1" spans="1:14">
      <c r="A21" s="27"/>
      <c r="B21" s="28"/>
      <c r="C21" s="28" t="s">
        <v>155</v>
      </c>
      <c r="D21" s="30" t="str">
        <f>[1]禁毒!$C$30</f>
        <v>行政复议、行政诉讼（是否败诉）</v>
      </c>
      <c r="E21" s="30"/>
      <c r="F21" s="30"/>
      <c r="G21" s="69" t="s">
        <v>195</v>
      </c>
      <c r="H21" s="69" t="s">
        <v>190</v>
      </c>
      <c r="I21" s="28">
        <v>5</v>
      </c>
      <c r="J21" s="28"/>
      <c r="K21" s="28">
        <v>5</v>
      </c>
      <c r="L21" s="28"/>
      <c r="M21" s="28"/>
      <c r="N21" s="28"/>
    </row>
    <row r="22" ht="15" customHeight="1" spans="1:14">
      <c r="A22" s="27"/>
      <c r="B22" s="28" t="s">
        <v>160</v>
      </c>
      <c r="C22" s="28" t="s">
        <v>161</v>
      </c>
      <c r="D22" s="30" t="str">
        <f>[1]禁毒!$C$32</f>
        <v>群众满意度</v>
      </c>
      <c r="E22" s="30"/>
      <c r="F22" s="30"/>
      <c r="G22" s="70" t="s">
        <v>143</v>
      </c>
      <c r="H22" s="70" t="s">
        <v>143</v>
      </c>
      <c r="I22" s="28">
        <v>5</v>
      </c>
      <c r="J22" s="28"/>
      <c r="K22" s="28">
        <v>5</v>
      </c>
      <c r="L22" s="28"/>
      <c r="M22" s="28"/>
      <c r="N22" s="28"/>
    </row>
    <row r="23" ht="26" customHeight="1" spans="1:14">
      <c r="A23" s="27"/>
      <c r="B23" s="28"/>
      <c r="C23" s="28"/>
      <c r="D23" s="30" t="str">
        <f>[1]禁毒!$C$33</f>
        <v>执法相对人满意度</v>
      </c>
      <c r="E23" s="30"/>
      <c r="F23" s="30"/>
      <c r="G23" s="71" t="s">
        <v>143</v>
      </c>
      <c r="H23" s="71" t="s">
        <v>143</v>
      </c>
      <c r="I23" s="28">
        <v>5</v>
      </c>
      <c r="J23" s="28"/>
      <c r="K23" s="28">
        <v>5</v>
      </c>
      <c r="L23" s="28"/>
      <c r="M23" s="28"/>
      <c r="N23" s="28"/>
    </row>
    <row r="24" ht="15" customHeight="1" spans="1:14">
      <c r="A24" s="39" t="s">
        <v>165</v>
      </c>
      <c r="B24" s="39"/>
      <c r="C24" s="39"/>
      <c r="D24" s="39"/>
      <c r="E24" s="39"/>
      <c r="F24" s="39"/>
      <c r="G24" s="39"/>
      <c r="H24" s="39"/>
      <c r="I24" s="39">
        <v>100</v>
      </c>
      <c r="J24" s="39"/>
      <c r="K24" s="39">
        <f>SUM(K13:L23)+N6</f>
        <v>99</v>
      </c>
      <c r="L24" s="39"/>
      <c r="M24" s="42"/>
      <c r="N24" s="42"/>
    </row>
    <row r="25" spans="1:14">
      <c r="A25" s="40" t="s">
        <v>166</v>
      </c>
      <c r="B25" s="17" t="s">
        <v>167</v>
      </c>
      <c r="C25" s="18"/>
      <c r="D25" s="18"/>
      <c r="E25" s="18"/>
      <c r="F25" s="18"/>
      <c r="G25" s="18"/>
      <c r="H25" s="18"/>
      <c r="I25" s="18"/>
      <c r="J25" s="18"/>
      <c r="K25" s="18"/>
      <c r="L25" s="18"/>
      <c r="M25" s="18"/>
      <c r="N25" s="24"/>
    </row>
    <row r="26" spans="1:14">
      <c r="A26" s="41" t="s">
        <v>168</v>
      </c>
      <c r="B26" s="41"/>
      <c r="C26" s="41"/>
      <c r="D26" s="41"/>
      <c r="E26" s="41"/>
      <c r="F26" s="41"/>
      <c r="G26" s="41"/>
      <c r="H26" s="41"/>
      <c r="I26" s="41"/>
      <c r="J26" s="41"/>
      <c r="K26" s="41"/>
      <c r="L26" s="41"/>
      <c r="M26" s="41"/>
      <c r="N26" s="41"/>
    </row>
    <row r="27" ht="51.95" customHeight="1" spans="1:14">
      <c r="A27" s="41" t="s">
        <v>169</v>
      </c>
      <c r="B27" s="41"/>
      <c r="C27" s="41"/>
      <c r="D27" s="41"/>
      <c r="E27" s="41"/>
      <c r="F27" s="41"/>
      <c r="G27" s="41"/>
      <c r="H27" s="41"/>
      <c r="I27" s="41"/>
      <c r="J27" s="41"/>
      <c r="K27" s="41"/>
      <c r="L27" s="41"/>
      <c r="M27" s="41"/>
      <c r="N27" s="41"/>
    </row>
    <row r="28" ht="41.1" customHeight="1" spans="1:14">
      <c r="A28" s="41" t="s">
        <v>170</v>
      </c>
      <c r="B28" s="41"/>
      <c r="C28" s="41"/>
      <c r="D28" s="41"/>
      <c r="E28" s="41"/>
      <c r="F28" s="41"/>
      <c r="G28" s="41"/>
      <c r="H28" s="41"/>
      <c r="I28" s="41"/>
      <c r="J28" s="41"/>
      <c r="K28" s="41"/>
      <c r="L28" s="41"/>
      <c r="M28" s="41"/>
      <c r="N28" s="41"/>
    </row>
    <row r="29" ht="15.95" customHeight="1"/>
  </sheetData>
  <mergeCells count="10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7"/>
    <mergeCell ref="B18:B21"/>
    <mergeCell ref="B22:B23"/>
    <mergeCell ref="C13:C15"/>
    <mergeCell ref="C16:C17"/>
    <mergeCell ref="C18:C19"/>
    <mergeCell ref="C22:C23"/>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5"/>
  <sheetViews>
    <sheetView workbookViewId="0">
      <selection activeCell="B41" sqref="B41:N41"/>
    </sheetView>
  </sheetViews>
  <sheetFormatPr defaultColWidth="9" defaultRowHeight="14"/>
  <cols>
    <col min="1" max="1" width="5.25454545454545" customWidth="1"/>
    <col min="3" max="3" width="7.25454545454545" customWidth="1"/>
    <col min="5" max="5" width="12.3727272727273" customWidth="1"/>
    <col min="6" max="6" width="8.26363636363636" customWidth="1"/>
    <col min="7" max="7" width="10.8727272727273" customWidth="1"/>
    <col min="8" max="8" width="10.1272727272727" customWidth="1"/>
    <col min="9" max="9" width="10.3545454545455" customWidth="1"/>
    <col min="10" max="10" width="0.872727272727273" customWidth="1"/>
    <col min="11" max="11" width="8" customWidth="1"/>
    <col min="12" max="12" width="5.28181818181818" customWidth="1"/>
    <col min="13" max="13" width="10.0818181818182" customWidth="1"/>
    <col min="14" max="14" width="23.8545454545455"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196</v>
      </c>
      <c r="D2" s="2"/>
      <c r="E2" s="2"/>
      <c r="F2" s="2"/>
      <c r="G2" s="2"/>
      <c r="H2" s="2"/>
      <c r="I2" s="2"/>
      <c r="J2" s="2"/>
      <c r="K2" s="2"/>
      <c r="L2" s="2"/>
      <c r="M2" s="2"/>
      <c r="N2" s="2"/>
    </row>
    <row r="3" ht="1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580</v>
      </c>
      <c r="F6" s="2">
        <v>580</v>
      </c>
      <c r="G6" s="2"/>
      <c r="H6" s="2">
        <v>432.960167</v>
      </c>
      <c r="I6" s="2"/>
      <c r="J6" s="2">
        <v>10</v>
      </c>
      <c r="K6" s="2"/>
      <c r="L6" s="20">
        <f>H6/F6</f>
        <v>0.746483046551724</v>
      </c>
      <c r="M6" s="2"/>
      <c r="N6" s="2">
        <v>8</v>
      </c>
    </row>
    <row r="7" ht="15" customHeight="1" spans="1:14">
      <c r="A7" s="2"/>
      <c r="B7" s="2"/>
      <c r="C7" s="2" t="s">
        <v>121</v>
      </c>
      <c r="D7" s="2"/>
      <c r="E7" s="2">
        <v>580</v>
      </c>
      <c r="F7" s="2">
        <v>580</v>
      </c>
      <c r="G7" s="2"/>
      <c r="H7" s="2">
        <v>432.960167</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144" customHeight="1" spans="1:14">
      <c r="A11" s="2"/>
      <c r="B11" s="26" t="s">
        <v>197</v>
      </c>
      <c r="C11" s="26"/>
      <c r="D11" s="26"/>
      <c r="E11" s="26"/>
      <c r="F11" s="26"/>
      <c r="G11" s="26"/>
      <c r="H11" s="26" t="s">
        <v>198</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39" customHeight="1" spans="1:14">
      <c r="A13" s="27"/>
      <c r="B13" s="29" t="s">
        <v>129</v>
      </c>
      <c r="C13" s="28" t="s">
        <v>130</v>
      </c>
      <c r="D13" s="30" t="s">
        <v>199</v>
      </c>
      <c r="E13" s="30"/>
      <c r="F13" s="30"/>
      <c r="G13" s="59">
        <v>120</v>
      </c>
      <c r="H13" s="59">
        <v>0</v>
      </c>
      <c r="I13" s="28">
        <v>5</v>
      </c>
      <c r="J13" s="28"/>
      <c r="K13" s="28">
        <v>0</v>
      </c>
      <c r="L13" s="28"/>
      <c r="M13" s="44" t="s">
        <v>200</v>
      </c>
      <c r="N13" s="44"/>
    </row>
    <row r="14" ht="15" customHeight="1" spans="1:14">
      <c r="A14" s="27"/>
      <c r="B14" s="32"/>
      <c r="C14" s="28"/>
      <c r="D14" s="30" t="s">
        <v>201</v>
      </c>
      <c r="E14" s="30"/>
      <c r="F14" s="30"/>
      <c r="G14" s="59">
        <v>30</v>
      </c>
      <c r="H14" s="59">
        <v>30</v>
      </c>
      <c r="I14" s="28">
        <v>5</v>
      </c>
      <c r="J14" s="28"/>
      <c r="K14" s="28">
        <v>5</v>
      </c>
      <c r="L14" s="28"/>
      <c r="M14" s="28"/>
      <c r="N14" s="28"/>
    </row>
    <row r="15" ht="45" customHeight="1" spans="1:14">
      <c r="A15" s="27"/>
      <c r="B15" s="32"/>
      <c r="C15" s="28"/>
      <c r="D15" s="30" t="s">
        <v>202</v>
      </c>
      <c r="E15" s="30"/>
      <c r="F15" s="30"/>
      <c r="G15" s="59">
        <v>5</v>
      </c>
      <c r="H15" s="59">
        <v>0</v>
      </c>
      <c r="I15" s="28">
        <v>4</v>
      </c>
      <c r="J15" s="28"/>
      <c r="K15" s="28">
        <v>0</v>
      </c>
      <c r="L15" s="28"/>
      <c r="M15" s="44" t="s">
        <v>200</v>
      </c>
      <c r="N15" s="44"/>
    </row>
    <row r="16" ht="37" customHeight="1" spans="1:14">
      <c r="A16" s="27"/>
      <c r="B16" s="32"/>
      <c r="C16" s="28"/>
      <c r="D16" s="30" t="s">
        <v>203</v>
      </c>
      <c r="E16" s="30"/>
      <c r="F16" s="30"/>
      <c r="G16" s="59">
        <v>4</v>
      </c>
      <c r="H16" s="59">
        <v>0</v>
      </c>
      <c r="I16" s="28">
        <v>4</v>
      </c>
      <c r="J16" s="28"/>
      <c r="K16" s="28">
        <v>0</v>
      </c>
      <c r="L16" s="28"/>
      <c r="M16" s="44" t="s">
        <v>200</v>
      </c>
      <c r="N16" s="44"/>
    </row>
    <row r="17" ht="15" customHeight="1" spans="1:14">
      <c r="A17" s="27"/>
      <c r="B17" s="32"/>
      <c r="C17" s="28"/>
      <c r="D17" s="30" t="s">
        <v>204</v>
      </c>
      <c r="E17" s="30"/>
      <c r="F17" s="30"/>
      <c r="G17" s="59">
        <v>2</v>
      </c>
      <c r="H17" s="59">
        <v>2</v>
      </c>
      <c r="I17" s="28">
        <v>4</v>
      </c>
      <c r="J17" s="28"/>
      <c r="K17" s="28">
        <v>4</v>
      </c>
      <c r="L17" s="28"/>
      <c r="M17" s="28"/>
      <c r="N17" s="28"/>
    </row>
    <row r="18" ht="40" customHeight="1" spans="1:14">
      <c r="A18" s="27"/>
      <c r="B18" s="32"/>
      <c r="C18" s="28"/>
      <c r="D18" s="30" t="s">
        <v>205</v>
      </c>
      <c r="E18" s="30"/>
      <c r="F18" s="30"/>
      <c r="G18" s="59">
        <v>2</v>
      </c>
      <c r="H18" s="59">
        <v>0</v>
      </c>
      <c r="I18" s="28">
        <v>4</v>
      </c>
      <c r="J18" s="28"/>
      <c r="K18" s="28">
        <v>0</v>
      </c>
      <c r="L18" s="28"/>
      <c r="M18" s="44" t="s">
        <v>206</v>
      </c>
      <c r="N18" s="44"/>
    </row>
    <row r="19" ht="15" customHeight="1" spans="1:14">
      <c r="A19" s="27"/>
      <c r="B19" s="32"/>
      <c r="C19" s="28"/>
      <c r="D19" s="30" t="s">
        <v>207</v>
      </c>
      <c r="E19" s="30"/>
      <c r="F19" s="30"/>
      <c r="G19" s="59">
        <v>70</v>
      </c>
      <c r="H19" s="59">
        <v>70</v>
      </c>
      <c r="I19" s="28">
        <v>4</v>
      </c>
      <c r="J19" s="28"/>
      <c r="K19" s="28">
        <v>4</v>
      </c>
      <c r="L19" s="28"/>
      <c r="M19" s="28"/>
      <c r="N19" s="28"/>
    </row>
    <row r="20" ht="15" customHeight="1" spans="1:14">
      <c r="A20" s="27"/>
      <c r="B20" s="32"/>
      <c r="C20" s="28"/>
      <c r="D20" s="30" t="s">
        <v>208</v>
      </c>
      <c r="E20" s="30"/>
      <c r="F20" s="30"/>
      <c r="G20" s="59">
        <v>70</v>
      </c>
      <c r="H20" s="59">
        <v>70</v>
      </c>
      <c r="I20" s="28">
        <v>4</v>
      </c>
      <c r="J20" s="28"/>
      <c r="K20" s="28">
        <v>4</v>
      </c>
      <c r="L20" s="28"/>
      <c r="M20" s="28"/>
      <c r="N20" s="28"/>
    </row>
    <row r="21" ht="15" customHeight="1" spans="1:14">
      <c r="A21" s="27"/>
      <c r="B21" s="32"/>
      <c r="C21" s="28"/>
      <c r="D21" s="30" t="s">
        <v>209</v>
      </c>
      <c r="E21" s="30"/>
      <c r="F21" s="30"/>
      <c r="G21" s="59">
        <v>10</v>
      </c>
      <c r="H21" s="59">
        <v>10</v>
      </c>
      <c r="I21" s="28">
        <v>3</v>
      </c>
      <c r="J21" s="28"/>
      <c r="K21" s="28">
        <v>3</v>
      </c>
      <c r="L21" s="28"/>
      <c r="M21" s="28"/>
      <c r="N21" s="28"/>
    </row>
    <row r="22" ht="15" customHeight="1" spans="1:14">
      <c r="A22" s="27"/>
      <c r="B22" s="32"/>
      <c r="C22" s="28"/>
      <c r="D22" s="30" t="s">
        <v>210</v>
      </c>
      <c r="E22" s="30"/>
      <c r="F22" s="30"/>
      <c r="G22" s="59">
        <v>1</v>
      </c>
      <c r="H22" s="59">
        <v>1</v>
      </c>
      <c r="I22" s="28">
        <v>3</v>
      </c>
      <c r="J22" s="28"/>
      <c r="K22" s="28">
        <v>3</v>
      </c>
      <c r="L22" s="28"/>
      <c r="M22" s="28"/>
      <c r="N22" s="28"/>
    </row>
    <row r="23" ht="15" customHeight="1" spans="1:14">
      <c r="A23" s="27"/>
      <c r="B23" s="32"/>
      <c r="C23" s="28"/>
      <c r="D23" s="30" t="s">
        <v>211</v>
      </c>
      <c r="E23" s="30"/>
      <c r="F23" s="30"/>
      <c r="G23" s="59">
        <v>3000</v>
      </c>
      <c r="H23" s="59">
        <v>3000</v>
      </c>
      <c r="I23" s="28">
        <v>3</v>
      </c>
      <c r="J23" s="28"/>
      <c r="K23" s="28">
        <v>3</v>
      </c>
      <c r="L23" s="28"/>
      <c r="M23" s="28"/>
      <c r="N23" s="28"/>
    </row>
    <row r="24" ht="15" customHeight="1" spans="1:14">
      <c r="A24" s="27"/>
      <c r="B24" s="32"/>
      <c r="C24" s="28"/>
      <c r="D24" s="30" t="s">
        <v>212</v>
      </c>
      <c r="E24" s="30"/>
      <c r="F24" s="30"/>
      <c r="G24" s="59">
        <v>100000</v>
      </c>
      <c r="H24" s="59">
        <v>100000</v>
      </c>
      <c r="I24" s="28">
        <v>3</v>
      </c>
      <c r="J24" s="28"/>
      <c r="K24" s="28">
        <v>3</v>
      </c>
      <c r="L24" s="28"/>
      <c r="M24" s="28"/>
      <c r="N24" s="28"/>
    </row>
    <row r="25" ht="15" customHeight="1" spans="1:14">
      <c r="A25" s="27"/>
      <c r="B25" s="32"/>
      <c r="C25" s="28" t="s">
        <v>136</v>
      </c>
      <c r="D25" s="30" t="s">
        <v>177</v>
      </c>
      <c r="E25" s="30"/>
      <c r="F25" s="30"/>
      <c r="G25" s="59">
        <v>95</v>
      </c>
      <c r="H25" s="59">
        <v>95</v>
      </c>
      <c r="I25" s="28">
        <v>3</v>
      </c>
      <c r="J25" s="28"/>
      <c r="K25" s="28">
        <v>3</v>
      </c>
      <c r="L25" s="28"/>
      <c r="M25" s="28"/>
      <c r="N25" s="28"/>
    </row>
    <row r="26" ht="39" customHeight="1" spans="1:14">
      <c r="A26" s="27"/>
      <c r="B26" s="32"/>
      <c r="C26" s="28"/>
      <c r="D26" s="30" t="s">
        <v>213</v>
      </c>
      <c r="E26" s="30"/>
      <c r="F26" s="30"/>
      <c r="G26" s="59">
        <v>95</v>
      </c>
      <c r="H26" s="59">
        <v>0</v>
      </c>
      <c r="I26" s="28">
        <v>2</v>
      </c>
      <c r="J26" s="28"/>
      <c r="K26" s="28">
        <v>0</v>
      </c>
      <c r="L26" s="28"/>
      <c r="M26" s="44" t="s">
        <v>200</v>
      </c>
      <c r="N26" s="44"/>
    </row>
    <row r="27" ht="15" customHeight="1" spans="1:14">
      <c r="A27" s="27"/>
      <c r="B27" s="32"/>
      <c r="C27" s="28" t="s">
        <v>141</v>
      </c>
      <c r="D27" s="30" t="s">
        <v>214</v>
      </c>
      <c r="E27" s="30"/>
      <c r="F27" s="30"/>
      <c r="G27" s="59" t="s">
        <v>215</v>
      </c>
      <c r="H27" s="59" t="s">
        <v>215</v>
      </c>
      <c r="I27" s="28">
        <v>3</v>
      </c>
      <c r="J27" s="28"/>
      <c r="K27" s="28">
        <v>2</v>
      </c>
      <c r="L27" s="28"/>
      <c r="M27" s="28"/>
      <c r="N27" s="28"/>
    </row>
    <row r="28" ht="15" customHeight="1" spans="1:14">
      <c r="A28" s="27"/>
      <c r="B28" s="32"/>
      <c r="C28" s="28"/>
      <c r="D28" s="30" t="s">
        <v>216</v>
      </c>
      <c r="E28" s="30"/>
      <c r="F28" s="30"/>
      <c r="G28" s="59" t="s">
        <v>78</v>
      </c>
      <c r="H28" s="59" t="s">
        <v>78</v>
      </c>
      <c r="I28" s="28">
        <v>2</v>
      </c>
      <c r="J28" s="28"/>
      <c r="K28" s="28">
        <v>2</v>
      </c>
      <c r="L28" s="28"/>
      <c r="M28" s="28"/>
      <c r="N28" s="28"/>
    </row>
    <row r="29" ht="15" customHeight="1" spans="1:14">
      <c r="A29" s="27"/>
      <c r="B29" s="32"/>
      <c r="C29" s="29" t="s">
        <v>144</v>
      </c>
      <c r="D29" s="30" t="s">
        <v>217</v>
      </c>
      <c r="E29" s="30"/>
      <c r="F29" s="30"/>
      <c r="G29" s="59">
        <v>90</v>
      </c>
      <c r="H29" s="59">
        <v>90</v>
      </c>
      <c r="I29" s="28">
        <v>2</v>
      </c>
      <c r="J29" s="28"/>
      <c r="K29" s="28">
        <v>2</v>
      </c>
      <c r="L29" s="28"/>
      <c r="M29" s="28"/>
      <c r="N29" s="28"/>
    </row>
    <row r="30" ht="15" customHeight="1" spans="1:14">
      <c r="A30" s="27"/>
      <c r="B30" s="32"/>
      <c r="C30" s="32"/>
      <c r="D30" s="30" t="s">
        <v>218</v>
      </c>
      <c r="E30" s="30"/>
      <c r="F30" s="30"/>
      <c r="G30" s="59">
        <v>90</v>
      </c>
      <c r="H30" s="59">
        <v>90</v>
      </c>
      <c r="I30" s="28">
        <v>2</v>
      </c>
      <c r="J30" s="28"/>
      <c r="K30" s="28">
        <v>2</v>
      </c>
      <c r="L30" s="28"/>
      <c r="M30" s="28"/>
      <c r="N30" s="28"/>
    </row>
    <row r="31" ht="15" customHeight="1" spans="1:14">
      <c r="A31" s="27"/>
      <c r="B31" s="32"/>
      <c r="C31" s="32"/>
      <c r="D31" s="30" t="s">
        <v>219</v>
      </c>
      <c r="E31" s="30"/>
      <c r="F31" s="30"/>
      <c r="G31" s="59">
        <v>5</v>
      </c>
      <c r="H31" s="59">
        <v>5</v>
      </c>
      <c r="I31" s="28">
        <v>3</v>
      </c>
      <c r="J31" s="28"/>
      <c r="K31" s="28">
        <v>3</v>
      </c>
      <c r="L31" s="28"/>
      <c r="M31" s="28"/>
      <c r="N31" s="28"/>
    </row>
    <row r="32" ht="15" customHeight="1" spans="1:14">
      <c r="A32" s="27"/>
      <c r="B32" s="32"/>
      <c r="C32" s="32"/>
      <c r="D32" s="30" t="s">
        <v>220</v>
      </c>
      <c r="E32" s="30"/>
      <c r="F32" s="30"/>
      <c r="G32" s="59">
        <v>5.4</v>
      </c>
      <c r="H32" s="59">
        <v>5.4</v>
      </c>
      <c r="I32" s="28">
        <v>3</v>
      </c>
      <c r="J32" s="28"/>
      <c r="K32" s="28">
        <v>3</v>
      </c>
      <c r="L32" s="28"/>
      <c r="M32" s="28"/>
      <c r="N32" s="28"/>
    </row>
    <row r="33" ht="15" customHeight="1" spans="1:14">
      <c r="A33" s="27"/>
      <c r="B33" s="28" t="s">
        <v>146</v>
      </c>
      <c r="C33" s="28" t="s">
        <v>84</v>
      </c>
      <c r="D33" s="30" t="s">
        <v>221</v>
      </c>
      <c r="E33" s="30"/>
      <c r="F33" s="30"/>
      <c r="G33" s="59">
        <v>30</v>
      </c>
      <c r="H33" s="59">
        <v>30</v>
      </c>
      <c r="I33" s="28">
        <v>3</v>
      </c>
      <c r="J33" s="28"/>
      <c r="K33" s="28">
        <v>3</v>
      </c>
      <c r="L33" s="28"/>
      <c r="M33" s="28"/>
      <c r="N33" s="28"/>
    </row>
    <row r="34" ht="15" customHeight="1" spans="1:14">
      <c r="A34" s="27"/>
      <c r="B34" s="28"/>
      <c r="C34" s="28"/>
      <c r="D34" s="30" t="s">
        <v>222</v>
      </c>
      <c r="E34" s="30"/>
      <c r="F34" s="30"/>
      <c r="G34" s="59">
        <v>5</v>
      </c>
      <c r="H34" s="59">
        <v>5</v>
      </c>
      <c r="I34" s="28">
        <v>3</v>
      </c>
      <c r="J34" s="28"/>
      <c r="K34" s="28">
        <v>3</v>
      </c>
      <c r="L34" s="28"/>
      <c r="M34" s="28"/>
      <c r="N34" s="28"/>
    </row>
    <row r="35" ht="20" customHeight="1" spans="1:14">
      <c r="A35" s="27"/>
      <c r="B35" s="28"/>
      <c r="C35" s="28" t="s">
        <v>85</v>
      </c>
      <c r="D35" s="30" t="s">
        <v>223</v>
      </c>
      <c r="E35" s="30"/>
      <c r="F35" s="30"/>
      <c r="G35" s="61" t="s">
        <v>224</v>
      </c>
      <c r="H35" s="61" t="s">
        <v>224</v>
      </c>
      <c r="I35" s="28">
        <v>3</v>
      </c>
      <c r="J35" s="28"/>
      <c r="K35" s="28">
        <v>3</v>
      </c>
      <c r="L35" s="28"/>
      <c r="M35" s="28"/>
      <c r="N35" s="28"/>
    </row>
    <row r="36" ht="15" customHeight="1" spans="1:14">
      <c r="A36" s="27"/>
      <c r="B36" s="28"/>
      <c r="C36" s="28" t="s">
        <v>155</v>
      </c>
      <c r="D36" s="30" t="s">
        <v>225</v>
      </c>
      <c r="E36" s="30"/>
      <c r="F36" s="30"/>
      <c r="G36" s="59" t="s">
        <v>224</v>
      </c>
      <c r="H36" s="59" t="s">
        <v>224</v>
      </c>
      <c r="I36" s="28">
        <v>3</v>
      </c>
      <c r="J36" s="28"/>
      <c r="K36" s="28">
        <v>3</v>
      </c>
      <c r="L36" s="28"/>
      <c r="M36" s="28"/>
      <c r="N36" s="28"/>
    </row>
    <row r="37" ht="15" customHeight="1" spans="1:14">
      <c r="A37" s="27"/>
      <c r="B37" s="28"/>
      <c r="C37" s="28"/>
      <c r="D37" s="30" t="s">
        <v>226</v>
      </c>
      <c r="E37" s="30"/>
      <c r="F37" s="30"/>
      <c r="G37" s="59" t="s">
        <v>224</v>
      </c>
      <c r="H37" s="59" t="s">
        <v>224</v>
      </c>
      <c r="I37" s="28">
        <v>2</v>
      </c>
      <c r="J37" s="28"/>
      <c r="K37" s="28">
        <v>2</v>
      </c>
      <c r="L37" s="28"/>
      <c r="M37" s="28"/>
      <c r="N37" s="28"/>
    </row>
    <row r="38" ht="15" customHeight="1" spans="1:14">
      <c r="A38" s="27"/>
      <c r="B38" s="28" t="s">
        <v>160</v>
      </c>
      <c r="C38" s="28" t="s">
        <v>161</v>
      </c>
      <c r="D38" s="30" t="s">
        <v>227</v>
      </c>
      <c r="E38" s="30"/>
      <c r="F38" s="30"/>
      <c r="G38" s="59">
        <v>85</v>
      </c>
      <c r="H38" s="59">
        <v>85</v>
      </c>
      <c r="I38" s="28">
        <v>5</v>
      </c>
      <c r="J38" s="28"/>
      <c r="K38" s="28">
        <v>5</v>
      </c>
      <c r="L38" s="28"/>
      <c r="M38" s="28"/>
      <c r="N38" s="28"/>
    </row>
    <row r="39" ht="15" customHeight="1" spans="1:14">
      <c r="A39" s="27"/>
      <c r="B39" s="28"/>
      <c r="C39" s="28"/>
      <c r="D39" s="30" t="s">
        <v>228</v>
      </c>
      <c r="E39" s="30"/>
      <c r="F39" s="30"/>
      <c r="G39" s="59">
        <v>85</v>
      </c>
      <c r="H39" s="59">
        <v>85</v>
      </c>
      <c r="I39" s="28">
        <v>5</v>
      </c>
      <c r="J39" s="28"/>
      <c r="K39" s="28">
        <v>5</v>
      </c>
      <c r="L39" s="28"/>
      <c r="M39" s="28"/>
      <c r="N39" s="28"/>
    </row>
    <row r="40" ht="15" customHeight="1" spans="1:14">
      <c r="A40" s="39" t="s">
        <v>165</v>
      </c>
      <c r="B40" s="39"/>
      <c r="C40" s="39"/>
      <c r="D40" s="39"/>
      <c r="E40" s="39"/>
      <c r="F40" s="39"/>
      <c r="G40" s="39"/>
      <c r="H40" s="39"/>
      <c r="I40" s="39">
        <v>100</v>
      </c>
      <c r="J40" s="39"/>
      <c r="K40" s="39">
        <f>SUM(K13:L39)+N6</f>
        <v>78</v>
      </c>
      <c r="L40" s="39"/>
      <c r="M40" s="42"/>
      <c r="N40" s="42"/>
    </row>
    <row r="41" spans="1:14">
      <c r="A41" s="40" t="s">
        <v>166</v>
      </c>
      <c r="B41" s="17" t="s">
        <v>167</v>
      </c>
      <c r="C41" s="18"/>
      <c r="D41" s="18"/>
      <c r="E41" s="18"/>
      <c r="F41" s="18"/>
      <c r="G41" s="18"/>
      <c r="H41" s="18"/>
      <c r="I41" s="18"/>
      <c r="J41" s="18"/>
      <c r="K41" s="18"/>
      <c r="L41" s="18"/>
      <c r="M41" s="18"/>
      <c r="N41" s="24"/>
    </row>
    <row r="42" spans="1:14">
      <c r="A42" s="41" t="s">
        <v>168</v>
      </c>
      <c r="B42" s="41"/>
      <c r="C42" s="41"/>
      <c r="D42" s="41"/>
      <c r="E42" s="41"/>
      <c r="F42" s="41"/>
      <c r="G42" s="41"/>
      <c r="H42" s="41"/>
      <c r="I42" s="41"/>
      <c r="J42" s="41"/>
      <c r="K42" s="41"/>
      <c r="L42" s="41"/>
      <c r="M42" s="41"/>
      <c r="N42" s="41"/>
    </row>
    <row r="43" ht="51.95" customHeight="1" spans="1:14">
      <c r="A43" s="41" t="s">
        <v>169</v>
      </c>
      <c r="B43" s="41"/>
      <c r="C43" s="41"/>
      <c r="D43" s="41"/>
      <c r="E43" s="41"/>
      <c r="F43" s="41"/>
      <c r="G43" s="41"/>
      <c r="H43" s="41"/>
      <c r="I43" s="41"/>
      <c r="J43" s="41"/>
      <c r="K43" s="41"/>
      <c r="L43" s="41"/>
      <c r="M43" s="41"/>
      <c r="N43" s="41"/>
    </row>
    <row r="44" ht="41.1" customHeight="1" spans="1:14">
      <c r="A44" s="41" t="s">
        <v>170</v>
      </c>
      <c r="B44" s="41"/>
      <c r="C44" s="41"/>
      <c r="D44" s="41"/>
      <c r="E44" s="41"/>
      <c r="F44" s="41"/>
      <c r="G44" s="41"/>
      <c r="H44" s="41"/>
      <c r="I44" s="41"/>
      <c r="J44" s="41"/>
      <c r="K44" s="41"/>
      <c r="L44" s="41"/>
      <c r="M44" s="41"/>
      <c r="N44" s="41"/>
    </row>
    <row r="45" ht="15.95" customHeight="1"/>
  </sheetData>
  <mergeCells count="17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32"/>
    <mergeCell ref="B33:B37"/>
    <mergeCell ref="B38:B39"/>
    <mergeCell ref="C13:C24"/>
    <mergeCell ref="C25:C26"/>
    <mergeCell ref="C27:C28"/>
    <mergeCell ref="C29:C32"/>
    <mergeCell ref="C33:C34"/>
    <mergeCell ref="C36:C37"/>
    <mergeCell ref="C38:C39"/>
    <mergeCell ref="E4:E5"/>
    <mergeCell ref="N4:N5"/>
    <mergeCell ref="A4:B9"/>
    <mergeCell ref="C4:D5"/>
    <mergeCell ref="F4:G5"/>
    <mergeCell ref="H4:I5"/>
    <mergeCell ref="J4:K5"/>
    <mergeCell ref="L4:M5"/>
  </mergeCells>
  <pageMargins left="0.75" right="0.75" top="1" bottom="1" header="0.5" footer="0.5"/>
  <pageSetup paperSize="9" scale="6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B26" sqref="B26:N26"/>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2.62727272727273" customWidth="1"/>
    <col min="11" max="11" width="8" customWidth="1"/>
    <col min="12" max="12" width="2.5" customWidth="1"/>
    <col min="13" max="13" width="6.87272727272727" customWidth="1"/>
    <col min="14" max="14" width="9.62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229</v>
      </c>
      <c r="D2" s="2"/>
      <c r="E2" s="2"/>
      <c r="F2" s="2"/>
      <c r="G2" s="2"/>
      <c r="H2" s="2"/>
      <c r="I2" s="2"/>
      <c r="J2" s="2"/>
      <c r="K2" s="2"/>
      <c r="L2" s="2"/>
      <c r="M2" s="2"/>
      <c r="N2" s="2"/>
    </row>
    <row r="3" ht="1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100</v>
      </c>
      <c r="F6" s="2">
        <v>100</v>
      </c>
      <c r="G6" s="2"/>
      <c r="H6" s="2">
        <v>68.401643</v>
      </c>
      <c r="I6" s="2"/>
      <c r="J6" s="2">
        <v>10</v>
      </c>
      <c r="K6" s="2"/>
      <c r="L6" s="20">
        <f>H6/F6</f>
        <v>0.68401643</v>
      </c>
      <c r="M6" s="2"/>
      <c r="N6" s="2">
        <v>7</v>
      </c>
    </row>
    <row r="7" ht="15" customHeight="1" spans="1:14">
      <c r="A7" s="2"/>
      <c r="B7" s="2"/>
      <c r="C7" s="2" t="s">
        <v>121</v>
      </c>
      <c r="D7" s="2"/>
      <c r="E7" s="2">
        <v>100</v>
      </c>
      <c r="F7" s="2">
        <v>100</v>
      </c>
      <c r="G7" s="2"/>
      <c r="H7" s="2">
        <v>68.401643</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54" customHeight="1" spans="1:14">
      <c r="A11" s="2"/>
      <c r="B11" s="26" t="s">
        <v>230</v>
      </c>
      <c r="C11" s="26"/>
      <c r="D11" s="26"/>
      <c r="E11" s="26"/>
      <c r="F11" s="26"/>
      <c r="G11" s="26"/>
      <c r="H11" s="26" t="s">
        <v>231</v>
      </c>
      <c r="I11" s="26"/>
      <c r="J11" s="26"/>
      <c r="K11" s="26"/>
      <c r="L11" s="26"/>
      <c r="M11" s="26"/>
      <c r="N11" s="26"/>
    </row>
    <row r="12" ht="28"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8" t="s">
        <v>130</v>
      </c>
      <c r="D13" s="30" t="s">
        <v>232</v>
      </c>
      <c r="E13" s="30"/>
      <c r="F13" s="30"/>
      <c r="G13" s="59">
        <v>1</v>
      </c>
      <c r="H13" s="59">
        <v>1</v>
      </c>
      <c r="I13" s="28">
        <v>4</v>
      </c>
      <c r="J13" s="28"/>
      <c r="K13" s="28">
        <v>0</v>
      </c>
      <c r="L13" s="28"/>
      <c r="M13" s="28" t="s">
        <v>233</v>
      </c>
      <c r="N13" s="28"/>
    </row>
    <row r="14" ht="24" customHeight="1" spans="1:14">
      <c r="A14" s="27"/>
      <c r="B14" s="32"/>
      <c r="C14" s="28"/>
      <c r="D14" s="30" t="s">
        <v>234</v>
      </c>
      <c r="E14" s="30"/>
      <c r="F14" s="30"/>
      <c r="G14" s="59">
        <v>3</v>
      </c>
      <c r="H14" s="59">
        <v>3</v>
      </c>
      <c r="I14" s="28">
        <v>10</v>
      </c>
      <c r="J14" s="28"/>
      <c r="K14" s="28">
        <v>10</v>
      </c>
      <c r="L14" s="28"/>
      <c r="M14" s="28"/>
      <c r="N14" s="28"/>
    </row>
    <row r="15" ht="24" customHeight="1" spans="1:14">
      <c r="A15" s="27"/>
      <c r="B15" s="32"/>
      <c r="C15" s="28"/>
      <c r="D15" s="30" t="s">
        <v>235</v>
      </c>
      <c r="E15" s="30"/>
      <c r="F15" s="30"/>
      <c r="G15" s="59">
        <v>5000</v>
      </c>
      <c r="H15" s="59">
        <v>5000</v>
      </c>
      <c r="I15" s="28">
        <v>8</v>
      </c>
      <c r="J15" s="28"/>
      <c r="K15" s="28">
        <v>8</v>
      </c>
      <c r="L15" s="28"/>
      <c r="M15" s="28"/>
      <c r="N15" s="28"/>
    </row>
    <row r="16" ht="24" customHeight="1" spans="1:14">
      <c r="A16" s="27"/>
      <c r="B16" s="32"/>
      <c r="C16" s="28"/>
      <c r="D16" s="30" t="s">
        <v>236</v>
      </c>
      <c r="E16" s="30"/>
      <c r="F16" s="30"/>
      <c r="G16" s="59">
        <v>1</v>
      </c>
      <c r="H16" s="59">
        <v>1</v>
      </c>
      <c r="I16" s="28">
        <v>6</v>
      </c>
      <c r="J16" s="28"/>
      <c r="K16" s="28">
        <v>6</v>
      </c>
      <c r="L16" s="28"/>
      <c r="M16" s="28"/>
      <c r="N16" s="28"/>
    </row>
    <row r="17" ht="24" customHeight="1" spans="1:14">
      <c r="A17" s="27"/>
      <c r="B17" s="32"/>
      <c r="C17" s="28" t="s">
        <v>136</v>
      </c>
      <c r="D17" s="30" t="str">
        <f>[2]绩效目标申报表!$D$28</f>
        <v>采购物品合格率</v>
      </c>
      <c r="E17" s="30"/>
      <c r="F17" s="30"/>
      <c r="G17" s="59">
        <v>95</v>
      </c>
      <c r="H17" s="59">
        <v>95</v>
      </c>
      <c r="I17" s="28">
        <v>6</v>
      </c>
      <c r="J17" s="28"/>
      <c r="K17" s="28">
        <v>6</v>
      </c>
      <c r="L17" s="28"/>
      <c r="M17" s="28"/>
      <c r="N17" s="28"/>
    </row>
    <row r="18" ht="24" customHeight="1" spans="1:14">
      <c r="A18" s="27"/>
      <c r="B18" s="32"/>
      <c r="C18" s="28" t="s">
        <v>141</v>
      </c>
      <c r="D18" s="30" t="str">
        <f>[2]绩效目标申报表!$D$30</f>
        <v>项目完成期限</v>
      </c>
      <c r="E18" s="30"/>
      <c r="F18" s="30"/>
      <c r="G18" s="59" t="s">
        <v>215</v>
      </c>
      <c r="H18" s="59" t="s">
        <v>215</v>
      </c>
      <c r="I18" s="28">
        <v>6</v>
      </c>
      <c r="J18" s="28"/>
      <c r="K18" s="28">
        <v>5</v>
      </c>
      <c r="L18" s="28"/>
      <c r="M18" s="28" t="s">
        <v>237</v>
      </c>
      <c r="N18" s="28"/>
    </row>
    <row r="19" ht="24" customHeight="1" spans="1:14">
      <c r="A19" s="27"/>
      <c r="B19" s="32"/>
      <c r="C19" s="28"/>
      <c r="D19" s="30" t="str">
        <f>[2]绩效目标申报表!$D$31</f>
        <v>培训时效性</v>
      </c>
      <c r="E19" s="30"/>
      <c r="F19" s="30"/>
      <c r="G19" s="59" t="s">
        <v>78</v>
      </c>
      <c r="H19" s="59" t="s">
        <v>78</v>
      </c>
      <c r="I19" s="28">
        <v>5</v>
      </c>
      <c r="J19" s="28"/>
      <c r="K19" s="28">
        <v>5</v>
      </c>
      <c r="L19" s="28"/>
      <c r="M19" s="28"/>
      <c r="N19" s="28"/>
    </row>
    <row r="20" ht="24" customHeight="1" spans="1:14">
      <c r="A20" s="27"/>
      <c r="B20" s="32"/>
      <c r="C20" s="29" t="s">
        <v>144</v>
      </c>
      <c r="D20" s="30" t="str">
        <f>[2]绩效目标申报表!$D$32</f>
        <v>三算一致性</v>
      </c>
      <c r="E20" s="30"/>
      <c r="F20" s="30"/>
      <c r="G20" s="59">
        <v>90</v>
      </c>
      <c r="H20" s="59">
        <v>90</v>
      </c>
      <c r="I20" s="28">
        <v>5</v>
      </c>
      <c r="J20" s="28"/>
      <c r="K20" s="28">
        <v>5</v>
      </c>
      <c r="L20" s="28"/>
      <c r="M20" s="28"/>
      <c r="N20" s="28"/>
    </row>
    <row r="21" ht="24" customHeight="1" spans="1:14">
      <c r="A21" s="27"/>
      <c r="B21" s="28" t="s">
        <v>146</v>
      </c>
      <c r="C21" s="28" t="s">
        <v>84</v>
      </c>
      <c r="D21" s="30" t="str">
        <f>[2]绩效目标申报表!$D$36</f>
        <v>国家级自然保护区提供管护岗位（人）</v>
      </c>
      <c r="E21" s="30"/>
      <c r="F21" s="30"/>
      <c r="G21" s="59">
        <v>3</v>
      </c>
      <c r="H21" s="59">
        <v>3</v>
      </c>
      <c r="I21" s="28">
        <v>10</v>
      </c>
      <c r="J21" s="28"/>
      <c r="K21" s="28">
        <v>10</v>
      </c>
      <c r="L21" s="28"/>
      <c r="M21" s="28"/>
      <c r="N21" s="28"/>
    </row>
    <row r="22" ht="24" customHeight="1" spans="1:14">
      <c r="A22" s="27"/>
      <c r="B22" s="28"/>
      <c r="C22" s="28" t="s">
        <v>85</v>
      </c>
      <c r="D22" s="30" t="s">
        <v>223</v>
      </c>
      <c r="E22" s="30"/>
      <c r="F22" s="30"/>
      <c r="G22" s="60" t="s">
        <v>224</v>
      </c>
      <c r="H22" s="60" t="s">
        <v>224</v>
      </c>
      <c r="I22" s="28">
        <v>10</v>
      </c>
      <c r="J22" s="28"/>
      <c r="K22" s="28">
        <v>10</v>
      </c>
      <c r="L22" s="28"/>
      <c r="M22" s="28"/>
      <c r="N22" s="28"/>
    </row>
    <row r="23" ht="27" customHeight="1" spans="1:14">
      <c r="A23" s="27"/>
      <c r="B23" s="28"/>
      <c r="C23" s="28" t="s">
        <v>155</v>
      </c>
      <c r="D23" s="30" t="str">
        <f>[2]绩效目标申报表!$D$39</f>
        <v>森林、湿地、荒漠生态系统功能改善可持续影响</v>
      </c>
      <c r="E23" s="30"/>
      <c r="F23" s="30"/>
      <c r="G23" s="59" t="s">
        <v>224</v>
      </c>
      <c r="H23" s="59" t="s">
        <v>224</v>
      </c>
      <c r="I23" s="28">
        <v>10</v>
      </c>
      <c r="J23" s="28"/>
      <c r="K23" s="28">
        <v>10</v>
      </c>
      <c r="L23" s="28"/>
      <c r="M23" s="28"/>
      <c r="N23" s="28"/>
    </row>
    <row r="24" ht="24" customHeight="1" spans="1:14">
      <c r="A24" s="27"/>
      <c r="B24" s="28" t="s">
        <v>160</v>
      </c>
      <c r="C24" s="28" t="s">
        <v>161</v>
      </c>
      <c r="D24" s="30" t="str">
        <f>[2]绩效目标申报表!$D$42</f>
        <v>保护区职工满意度</v>
      </c>
      <c r="E24" s="30"/>
      <c r="F24" s="30"/>
      <c r="G24" s="59">
        <v>85</v>
      </c>
      <c r="H24" s="59">
        <v>85</v>
      </c>
      <c r="I24" s="28">
        <v>10</v>
      </c>
      <c r="J24" s="28"/>
      <c r="K24" s="28">
        <v>10</v>
      </c>
      <c r="L24" s="28"/>
      <c r="M24" s="28"/>
      <c r="N24" s="28"/>
    </row>
    <row r="25" ht="15" customHeight="1" spans="1:14">
      <c r="A25" s="39" t="s">
        <v>165</v>
      </c>
      <c r="B25" s="39"/>
      <c r="C25" s="39"/>
      <c r="D25" s="39"/>
      <c r="E25" s="39"/>
      <c r="F25" s="39"/>
      <c r="G25" s="39"/>
      <c r="H25" s="39"/>
      <c r="I25" s="39">
        <v>100</v>
      </c>
      <c r="J25" s="39"/>
      <c r="K25" s="39">
        <f>SUM(K13:L24)+N6</f>
        <v>92</v>
      </c>
      <c r="L25" s="39"/>
      <c r="M25" s="42"/>
      <c r="N25" s="42"/>
    </row>
    <row r="26" spans="1:14">
      <c r="A26" s="40" t="s">
        <v>166</v>
      </c>
      <c r="B26" s="17" t="s">
        <v>167</v>
      </c>
      <c r="C26" s="18"/>
      <c r="D26" s="18"/>
      <c r="E26" s="18"/>
      <c r="F26" s="18"/>
      <c r="G26" s="18"/>
      <c r="H26" s="18"/>
      <c r="I26" s="18"/>
      <c r="J26" s="18"/>
      <c r="K26" s="18"/>
      <c r="L26" s="18"/>
      <c r="M26" s="18"/>
      <c r="N26" s="24"/>
    </row>
    <row r="27" spans="1:14">
      <c r="A27" s="41" t="s">
        <v>168</v>
      </c>
      <c r="B27" s="41"/>
      <c r="C27" s="41"/>
      <c r="D27" s="41"/>
      <c r="E27" s="41"/>
      <c r="F27" s="41"/>
      <c r="G27" s="41"/>
      <c r="H27" s="41"/>
      <c r="I27" s="41"/>
      <c r="J27" s="41"/>
      <c r="K27" s="41"/>
      <c r="L27" s="41"/>
      <c r="M27" s="41"/>
      <c r="N27" s="41"/>
    </row>
    <row r="28" ht="51.95" customHeight="1" spans="1:14">
      <c r="A28" s="41" t="s">
        <v>169</v>
      </c>
      <c r="B28" s="41"/>
      <c r="C28" s="41"/>
      <c r="D28" s="41"/>
      <c r="E28" s="41"/>
      <c r="F28" s="41"/>
      <c r="G28" s="41"/>
      <c r="H28" s="41"/>
      <c r="I28" s="41"/>
      <c r="J28" s="41"/>
      <c r="K28" s="41"/>
      <c r="L28" s="41"/>
      <c r="M28" s="41"/>
      <c r="N28" s="41"/>
    </row>
    <row r="29" ht="41.1" customHeight="1" spans="1:14">
      <c r="A29" s="41" t="s">
        <v>170</v>
      </c>
      <c r="B29" s="41"/>
      <c r="C29" s="41"/>
      <c r="D29" s="41"/>
      <c r="E29" s="41"/>
      <c r="F29" s="41"/>
      <c r="G29" s="41"/>
      <c r="H29" s="41"/>
      <c r="I29" s="41"/>
      <c r="J29" s="41"/>
      <c r="K29" s="41"/>
      <c r="L29" s="41"/>
      <c r="M29" s="41"/>
      <c r="N29" s="41"/>
    </row>
    <row r="30" ht="15.95"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20"/>
    <mergeCell ref="B21:B23"/>
    <mergeCell ref="C13:C16"/>
    <mergeCell ref="C18:C1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selection activeCell="B37" sqref="B37:N37"/>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238</v>
      </c>
      <c r="D2" s="2"/>
      <c r="E2" s="2"/>
      <c r="F2" s="2"/>
      <c r="G2" s="2"/>
      <c r="H2" s="2"/>
      <c r="I2" s="2"/>
      <c r="J2" s="2"/>
      <c r="K2" s="2"/>
      <c r="L2" s="2"/>
      <c r="M2" s="2"/>
      <c r="N2" s="2"/>
    </row>
    <row r="3" ht="1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133</v>
      </c>
      <c r="F6" s="2">
        <v>133</v>
      </c>
      <c r="G6" s="2"/>
      <c r="H6" s="2">
        <v>87.355288</v>
      </c>
      <c r="I6" s="2"/>
      <c r="J6" s="2">
        <v>10</v>
      </c>
      <c r="K6" s="2"/>
      <c r="L6" s="20">
        <f>H6/F6</f>
        <v>0.656806676691729</v>
      </c>
      <c r="M6" s="2"/>
      <c r="N6" s="2">
        <v>7</v>
      </c>
    </row>
    <row r="7" ht="15" customHeight="1" spans="1:14">
      <c r="A7" s="2"/>
      <c r="B7" s="2"/>
      <c r="C7" s="2" t="s">
        <v>121</v>
      </c>
      <c r="D7" s="2"/>
      <c r="E7" s="2">
        <v>133</v>
      </c>
      <c r="F7" s="2">
        <v>133</v>
      </c>
      <c r="G7" s="2"/>
      <c r="H7" s="2">
        <v>87.355288</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87" customHeight="1" spans="1:14">
      <c r="A11" s="2"/>
      <c r="B11" s="26" t="s">
        <v>239</v>
      </c>
      <c r="C11" s="26"/>
      <c r="D11" s="26"/>
      <c r="E11" s="26"/>
      <c r="F11" s="26"/>
      <c r="G11" s="26"/>
      <c r="H11" s="26" t="s">
        <v>240</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15" customHeight="1" spans="1:14">
      <c r="A13" s="27"/>
      <c r="B13" s="29" t="s">
        <v>129</v>
      </c>
      <c r="C13" s="28" t="s">
        <v>130</v>
      </c>
      <c r="D13" s="30" t="s">
        <v>241</v>
      </c>
      <c r="E13" s="30"/>
      <c r="F13" s="30"/>
      <c r="G13" s="59">
        <v>13</v>
      </c>
      <c r="H13" s="59">
        <v>13</v>
      </c>
      <c r="I13" s="28">
        <v>5</v>
      </c>
      <c r="J13" s="28"/>
      <c r="K13" s="28">
        <v>5</v>
      </c>
      <c r="L13" s="28"/>
      <c r="M13" s="28"/>
      <c r="N13" s="28"/>
    </row>
    <row r="14" ht="15" customHeight="1" spans="1:14">
      <c r="A14" s="27"/>
      <c r="B14" s="32"/>
      <c r="C14" s="28"/>
      <c r="D14" s="30" t="s">
        <v>242</v>
      </c>
      <c r="E14" s="30"/>
      <c r="F14" s="30"/>
      <c r="G14" s="59">
        <v>12</v>
      </c>
      <c r="H14" s="59">
        <v>12</v>
      </c>
      <c r="I14" s="28">
        <v>5</v>
      </c>
      <c r="J14" s="28"/>
      <c r="K14" s="28">
        <v>5</v>
      </c>
      <c r="L14" s="28"/>
      <c r="M14" s="28"/>
      <c r="N14" s="28"/>
    </row>
    <row r="15" ht="15" customHeight="1" spans="1:14">
      <c r="A15" s="27"/>
      <c r="B15" s="32"/>
      <c r="C15" s="28"/>
      <c r="D15" s="30" t="s">
        <v>243</v>
      </c>
      <c r="E15" s="30"/>
      <c r="F15" s="30"/>
      <c r="G15" s="59">
        <v>180</v>
      </c>
      <c r="H15" s="59">
        <v>180</v>
      </c>
      <c r="I15" s="28">
        <v>4</v>
      </c>
      <c r="J15" s="28"/>
      <c r="K15" s="28">
        <v>4</v>
      </c>
      <c r="L15" s="28"/>
      <c r="M15" s="28"/>
      <c r="N15" s="28"/>
    </row>
    <row r="16" ht="15" customHeight="1" spans="1:14">
      <c r="A16" s="27"/>
      <c r="B16" s="32"/>
      <c r="C16" s="28"/>
      <c r="D16" s="30" t="s">
        <v>244</v>
      </c>
      <c r="E16" s="30"/>
      <c r="F16" s="30"/>
      <c r="G16" s="59">
        <v>13</v>
      </c>
      <c r="H16" s="59">
        <v>13</v>
      </c>
      <c r="I16" s="28">
        <v>4</v>
      </c>
      <c r="J16" s="28"/>
      <c r="K16" s="28">
        <v>4</v>
      </c>
      <c r="L16" s="28"/>
      <c r="M16" s="28"/>
      <c r="N16" s="28"/>
    </row>
    <row r="17" ht="15" customHeight="1" spans="1:14">
      <c r="A17" s="27"/>
      <c r="B17" s="32"/>
      <c r="C17" s="28"/>
      <c r="D17" s="30" t="s">
        <v>245</v>
      </c>
      <c r="E17" s="30"/>
      <c r="F17" s="30"/>
      <c r="G17" s="59">
        <v>500</v>
      </c>
      <c r="H17" s="59">
        <v>500</v>
      </c>
      <c r="I17" s="28">
        <v>3</v>
      </c>
      <c r="J17" s="28"/>
      <c r="K17" s="28">
        <v>3</v>
      </c>
      <c r="L17" s="28"/>
      <c r="M17" s="28"/>
      <c r="N17" s="28"/>
    </row>
    <row r="18" ht="15" customHeight="1" spans="1:14">
      <c r="A18" s="27"/>
      <c r="B18" s="32"/>
      <c r="C18" s="28"/>
      <c r="D18" s="30" t="s">
        <v>246</v>
      </c>
      <c r="E18" s="30"/>
      <c r="F18" s="30"/>
      <c r="G18" s="59">
        <v>2</v>
      </c>
      <c r="H18" s="59">
        <v>2</v>
      </c>
      <c r="I18" s="28">
        <v>2</v>
      </c>
      <c r="J18" s="28"/>
      <c r="K18" s="28">
        <v>0</v>
      </c>
      <c r="L18" s="28"/>
      <c r="M18" s="28" t="s">
        <v>247</v>
      </c>
      <c r="N18" s="28"/>
    </row>
    <row r="19" ht="15" customHeight="1" spans="1:14">
      <c r="A19" s="27"/>
      <c r="B19" s="32"/>
      <c r="C19" s="28"/>
      <c r="D19" s="30" t="s">
        <v>248</v>
      </c>
      <c r="E19" s="30"/>
      <c r="F19" s="30"/>
      <c r="G19" s="59">
        <v>300</v>
      </c>
      <c r="H19" s="59">
        <v>300</v>
      </c>
      <c r="I19" s="28">
        <v>3</v>
      </c>
      <c r="J19" s="28"/>
      <c r="K19" s="28">
        <v>3</v>
      </c>
      <c r="L19" s="28"/>
      <c r="M19" s="28"/>
      <c r="N19" s="28"/>
    </row>
    <row r="20" ht="15" customHeight="1" spans="1:14">
      <c r="A20" s="27"/>
      <c r="B20" s="32"/>
      <c r="C20" s="28"/>
      <c r="D20" s="30" t="s">
        <v>249</v>
      </c>
      <c r="E20" s="30"/>
      <c r="F20" s="30"/>
      <c r="G20" s="59">
        <v>10</v>
      </c>
      <c r="H20" s="59">
        <v>10</v>
      </c>
      <c r="I20" s="28">
        <v>3</v>
      </c>
      <c r="J20" s="28"/>
      <c r="K20" s="28">
        <v>3</v>
      </c>
      <c r="L20" s="28"/>
      <c r="M20" s="28"/>
      <c r="N20" s="28"/>
    </row>
    <row r="21" ht="15" customHeight="1" spans="1:14">
      <c r="A21" s="27"/>
      <c r="B21" s="32"/>
      <c r="C21" s="28"/>
      <c r="D21" s="30" t="s">
        <v>211</v>
      </c>
      <c r="E21" s="30"/>
      <c r="F21" s="30"/>
      <c r="G21" s="59">
        <v>1000</v>
      </c>
      <c r="H21" s="59">
        <v>1000</v>
      </c>
      <c r="I21" s="28">
        <v>2</v>
      </c>
      <c r="J21" s="28"/>
      <c r="K21" s="28">
        <v>2</v>
      </c>
      <c r="L21" s="28"/>
      <c r="M21" s="28"/>
      <c r="N21" s="28"/>
    </row>
    <row r="22" ht="15" customHeight="1" spans="1:14">
      <c r="A22" s="27"/>
      <c r="B22" s="32"/>
      <c r="C22" s="28" t="s">
        <v>136</v>
      </c>
      <c r="D22" s="30" t="s">
        <v>177</v>
      </c>
      <c r="E22" s="30"/>
      <c r="F22" s="30"/>
      <c r="G22" s="59">
        <v>95</v>
      </c>
      <c r="H22" s="59">
        <v>95</v>
      </c>
      <c r="I22" s="28">
        <v>2</v>
      </c>
      <c r="J22" s="28"/>
      <c r="K22" s="28">
        <v>2</v>
      </c>
      <c r="L22" s="28"/>
      <c r="M22" s="28"/>
      <c r="N22" s="28"/>
    </row>
    <row r="23" ht="15" customHeight="1" spans="1:14">
      <c r="A23" s="27"/>
      <c r="B23" s="32"/>
      <c r="C23" s="28"/>
      <c r="D23" s="30" t="s">
        <v>213</v>
      </c>
      <c r="E23" s="30"/>
      <c r="F23" s="30"/>
      <c r="G23" s="59">
        <v>95</v>
      </c>
      <c r="H23" s="59">
        <v>95</v>
      </c>
      <c r="I23" s="28">
        <v>2</v>
      </c>
      <c r="J23" s="28"/>
      <c r="K23" s="28">
        <v>2</v>
      </c>
      <c r="L23" s="28"/>
      <c r="M23" s="28"/>
      <c r="N23" s="28"/>
    </row>
    <row r="24" ht="15" customHeight="1" spans="1:14">
      <c r="A24" s="27"/>
      <c r="B24" s="32"/>
      <c r="C24" s="28" t="s">
        <v>141</v>
      </c>
      <c r="D24" s="30" t="s">
        <v>214</v>
      </c>
      <c r="E24" s="30"/>
      <c r="F24" s="30"/>
      <c r="G24" s="59" t="s">
        <v>215</v>
      </c>
      <c r="H24" s="59" t="s">
        <v>215</v>
      </c>
      <c r="I24" s="28">
        <v>1</v>
      </c>
      <c r="J24" s="28"/>
      <c r="K24" s="28">
        <v>0</v>
      </c>
      <c r="L24" s="28"/>
      <c r="M24" s="28" t="s">
        <v>250</v>
      </c>
      <c r="N24" s="28"/>
    </row>
    <row r="25" ht="15" customHeight="1" spans="1:14">
      <c r="A25" s="27"/>
      <c r="B25" s="32"/>
      <c r="C25" s="28"/>
      <c r="D25" s="30" t="s">
        <v>216</v>
      </c>
      <c r="E25" s="30"/>
      <c r="F25" s="30"/>
      <c r="G25" s="59" t="s">
        <v>78</v>
      </c>
      <c r="H25" s="59" t="s">
        <v>78</v>
      </c>
      <c r="I25" s="28">
        <v>3</v>
      </c>
      <c r="J25" s="28"/>
      <c r="K25" s="28">
        <v>3</v>
      </c>
      <c r="L25" s="28"/>
      <c r="M25" s="28"/>
      <c r="N25" s="28"/>
    </row>
    <row r="26" ht="15" customHeight="1" spans="1:14">
      <c r="A26" s="27"/>
      <c r="B26" s="32"/>
      <c r="C26" s="29" t="s">
        <v>144</v>
      </c>
      <c r="D26" s="30" t="s">
        <v>217</v>
      </c>
      <c r="E26" s="30"/>
      <c r="F26" s="30"/>
      <c r="G26" s="59">
        <v>90</v>
      </c>
      <c r="H26" s="59">
        <v>90</v>
      </c>
      <c r="I26" s="28">
        <v>2</v>
      </c>
      <c r="J26" s="28"/>
      <c r="K26" s="28">
        <v>2</v>
      </c>
      <c r="L26" s="28"/>
      <c r="M26" s="28"/>
      <c r="N26" s="28"/>
    </row>
    <row r="27" ht="15" customHeight="1" spans="1:14">
      <c r="A27" s="27"/>
      <c r="B27" s="32"/>
      <c r="C27" s="32"/>
      <c r="D27" s="30" t="s">
        <v>251</v>
      </c>
      <c r="E27" s="30"/>
      <c r="F27" s="30"/>
      <c r="G27" s="59">
        <v>90</v>
      </c>
      <c r="H27" s="59">
        <v>90</v>
      </c>
      <c r="I27" s="28">
        <v>2</v>
      </c>
      <c r="J27" s="28"/>
      <c r="K27" s="28">
        <v>2</v>
      </c>
      <c r="L27" s="28"/>
      <c r="M27" s="28"/>
      <c r="N27" s="28"/>
    </row>
    <row r="28" ht="15" customHeight="1" spans="1:14">
      <c r="A28" s="27"/>
      <c r="B28" s="32"/>
      <c r="C28" s="32"/>
      <c r="D28" s="30" t="s">
        <v>219</v>
      </c>
      <c r="E28" s="30"/>
      <c r="F28" s="30"/>
      <c r="G28" s="59">
        <v>5</v>
      </c>
      <c r="H28" s="59">
        <v>5</v>
      </c>
      <c r="I28" s="28">
        <v>2</v>
      </c>
      <c r="J28" s="28"/>
      <c r="K28" s="28">
        <v>2</v>
      </c>
      <c r="L28" s="28"/>
      <c r="M28" s="28"/>
      <c r="N28" s="28"/>
    </row>
    <row r="29" ht="15" customHeight="1" spans="1:14">
      <c r="A29" s="27"/>
      <c r="B29" s="32"/>
      <c r="C29" s="32"/>
      <c r="D29" s="30" t="s">
        <v>220</v>
      </c>
      <c r="E29" s="30"/>
      <c r="F29" s="30"/>
      <c r="G29" s="59">
        <v>4.58</v>
      </c>
      <c r="H29" s="59">
        <v>4.58</v>
      </c>
      <c r="I29" s="28">
        <v>5</v>
      </c>
      <c r="J29" s="28"/>
      <c r="K29" s="28">
        <v>5</v>
      </c>
      <c r="L29" s="28"/>
      <c r="M29" s="28"/>
      <c r="N29" s="28"/>
    </row>
    <row r="30" ht="26" customHeight="1" spans="1:14">
      <c r="A30" s="27"/>
      <c r="B30" s="28" t="s">
        <v>146</v>
      </c>
      <c r="C30" s="28" t="s">
        <v>84</v>
      </c>
      <c r="D30" s="30" t="s">
        <v>221</v>
      </c>
      <c r="E30" s="30"/>
      <c r="F30" s="30"/>
      <c r="G30" s="59">
        <v>13</v>
      </c>
      <c r="H30" s="59">
        <v>13</v>
      </c>
      <c r="I30" s="28">
        <v>12</v>
      </c>
      <c r="J30" s="28"/>
      <c r="K30" s="28">
        <v>12</v>
      </c>
      <c r="L30" s="28"/>
      <c r="M30" s="28"/>
      <c r="N30" s="28"/>
    </row>
    <row r="31" ht="31" customHeight="1" spans="1:14">
      <c r="A31" s="27"/>
      <c r="B31" s="28"/>
      <c r="C31" s="28" t="s">
        <v>85</v>
      </c>
      <c r="D31" s="30" t="s">
        <v>252</v>
      </c>
      <c r="E31" s="30"/>
      <c r="F31" s="30"/>
      <c r="G31" s="59" t="s">
        <v>224</v>
      </c>
      <c r="H31" s="59" t="s">
        <v>224</v>
      </c>
      <c r="I31" s="28">
        <v>5</v>
      </c>
      <c r="J31" s="28"/>
      <c r="K31" s="28">
        <v>5</v>
      </c>
      <c r="L31" s="28"/>
      <c r="M31" s="28"/>
      <c r="N31" s="28"/>
    </row>
    <row r="32" ht="22" customHeight="1" spans="1:14">
      <c r="A32" s="27"/>
      <c r="B32" s="28"/>
      <c r="C32" s="28" t="s">
        <v>155</v>
      </c>
      <c r="D32" s="30" t="s">
        <v>253</v>
      </c>
      <c r="E32" s="30"/>
      <c r="F32" s="30"/>
      <c r="G32" s="59" t="s">
        <v>224</v>
      </c>
      <c r="H32" s="59" t="s">
        <v>224</v>
      </c>
      <c r="I32" s="28">
        <v>5</v>
      </c>
      <c r="J32" s="28"/>
      <c r="K32" s="28">
        <v>5</v>
      </c>
      <c r="L32" s="28"/>
      <c r="M32" s="28"/>
      <c r="N32" s="28"/>
    </row>
    <row r="33" ht="15" customHeight="1" spans="1:14">
      <c r="A33" s="27"/>
      <c r="B33" s="28"/>
      <c r="C33" s="28"/>
      <c r="D33" s="30" t="s">
        <v>226</v>
      </c>
      <c r="E33" s="30"/>
      <c r="F33" s="30"/>
      <c r="G33" s="59" t="s">
        <v>224</v>
      </c>
      <c r="H33" s="59" t="s">
        <v>224</v>
      </c>
      <c r="I33" s="28">
        <v>8</v>
      </c>
      <c r="J33" s="28"/>
      <c r="K33" s="28">
        <v>8</v>
      </c>
      <c r="L33" s="28"/>
      <c r="M33" s="28"/>
      <c r="N33" s="28"/>
    </row>
    <row r="34" ht="15" customHeight="1" spans="1:14">
      <c r="A34" s="27"/>
      <c r="B34" s="28" t="s">
        <v>160</v>
      </c>
      <c r="C34" s="28" t="s">
        <v>161</v>
      </c>
      <c r="D34" s="30" t="s">
        <v>227</v>
      </c>
      <c r="E34" s="30"/>
      <c r="F34" s="30"/>
      <c r="G34" s="59">
        <v>85</v>
      </c>
      <c r="H34" s="59">
        <v>85</v>
      </c>
      <c r="I34" s="28">
        <v>5</v>
      </c>
      <c r="J34" s="28"/>
      <c r="K34" s="28">
        <v>5</v>
      </c>
      <c r="L34" s="28"/>
      <c r="M34" s="28"/>
      <c r="N34" s="28"/>
    </row>
    <row r="35" ht="15" customHeight="1" spans="1:14">
      <c r="A35" s="27"/>
      <c r="B35" s="28"/>
      <c r="C35" s="28"/>
      <c r="D35" s="30" t="s">
        <v>228</v>
      </c>
      <c r="E35" s="30"/>
      <c r="F35" s="30"/>
      <c r="G35" s="59">
        <v>85</v>
      </c>
      <c r="H35" s="59">
        <v>85</v>
      </c>
      <c r="I35" s="28">
        <v>5</v>
      </c>
      <c r="J35" s="28"/>
      <c r="K35" s="28">
        <v>5</v>
      </c>
      <c r="L35" s="28"/>
      <c r="M35" s="28"/>
      <c r="N35" s="28"/>
    </row>
    <row r="36" ht="15" customHeight="1" spans="1:14">
      <c r="A36" s="39" t="s">
        <v>165</v>
      </c>
      <c r="B36" s="39"/>
      <c r="C36" s="39"/>
      <c r="D36" s="39"/>
      <c r="E36" s="39"/>
      <c r="F36" s="39"/>
      <c r="G36" s="39"/>
      <c r="H36" s="39"/>
      <c r="I36" s="39">
        <v>100</v>
      </c>
      <c r="J36" s="39"/>
      <c r="K36" s="39">
        <f>SUM(K13:L35)+N6</f>
        <v>94</v>
      </c>
      <c r="L36" s="39"/>
      <c r="M36" s="42"/>
      <c r="N36" s="42"/>
    </row>
    <row r="37" spans="1:14">
      <c r="A37" s="40" t="s">
        <v>166</v>
      </c>
      <c r="B37" s="17" t="s">
        <v>167</v>
      </c>
      <c r="C37" s="18"/>
      <c r="D37" s="18"/>
      <c r="E37" s="18"/>
      <c r="F37" s="18"/>
      <c r="G37" s="18"/>
      <c r="H37" s="18"/>
      <c r="I37" s="18"/>
      <c r="J37" s="18"/>
      <c r="K37" s="18"/>
      <c r="L37" s="18"/>
      <c r="M37" s="18"/>
      <c r="N37" s="24"/>
    </row>
    <row r="38" spans="1:14">
      <c r="A38" s="41" t="s">
        <v>168</v>
      </c>
      <c r="B38" s="41"/>
      <c r="C38" s="41"/>
      <c r="D38" s="41"/>
      <c r="E38" s="41"/>
      <c r="F38" s="41"/>
      <c r="G38" s="41"/>
      <c r="H38" s="41"/>
      <c r="I38" s="41"/>
      <c r="J38" s="41"/>
      <c r="K38" s="41"/>
      <c r="L38" s="41"/>
      <c r="M38" s="41"/>
      <c r="N38" s="41"/>
    </row>
    <row r="39" ht="51.95" customHeight="1" spans="1:14">
      <c r="A39" s="41" t="s">
        <v>169</v>
      </c>
      <c r="B39" s="41"/>
      <c r="C39" s="41"/>
      <c r="D39" s="41"/>
      <c r="E39" s="41"/>
      <c r="F39" s="41"/>
      <c r="G39" s="41"/>
      <c r="H39" s="41"/>
      <c r="I39" s="41"/>
      <c r="J39" s="41"/>
      <c r="K39" s="41"/>
      <c r="L39" s="41"/>
      <c r="M39" s="41"/>
      <c r="N39" s="41"/>
    </row>
    <row r="40" ht="41.1" customHeight="1" spans="1:14">
      <c r="A40" s="41" t="s">
        <v>170</v>
      </c>
      <c r="B40" s="41"/>
      <c r="C40" s="41"/>
      <c r="D40" s="41"/>
      <c r="E40" s="41"/>
      <c r="F40" s="41"/>
      <c r="G40" s="41"/>
      <c r="H40" s="41"/>
      <c r="I40" s="41"/>
      <c r="J40" s="41"/>
      <c r="K40" s="41"/>
      <c r="L40" s="41"/>
      <c r="M40" s="41"/>
      <c r="N40" s="41"/>
    </row>
    <row r="41" ht="15.95" customHeight="1"/>
  </sheetData>
  <mergeCells count="15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0:A11"/>
    <mergeCell ref="A12:A35"/>
    <mergeCell ref="B13:B29"/>
    <mergeCell ref="B30:B33"/>
    <mergeCell ref="B34:B35"/>
    <mergeCell ref="C13:C21"/>
    <mergeCell ref="C22:C23"/>
    <mergeCell ref="C24:C25"/>
    <mergeCell ref="C26:C29"/>
    <mergeCell ref="C32:C33"/>
    <mergeCell ref="C34:C3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B28" sqref="B28:N28"/>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2" customWidth="1"/>
    <col min="11" max="11" width="8" customWidth="1"/>
    <col min="12" max="12" width="0.127272727272727" customWidth="1"/>
    <col min="13" max="13" width="6.87272727272727" customWidth="1"/>
    <col min="14" max="14" width="10.6272727272727"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254</v>
      </c>
      <c r="D2" s="2"/>
      <c r="E2" s="2"/>
      <c r="F2" s="2"/>
      <c r="G2" s="2"/>
      <c r="H2" s="2"/>
      <c r="I2" s="2"/>
      <c r="J2" s="2"/>
      <c r="K2" s="2"/>
      <c r="L2" s="2"/>
      <c r="M2" s="2"/>
      <c r="N2" s="2"/>
    </row>
    <row r="3" ht="1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20</v>
      </c>
      <c r="F6" s="2">
        <v>20</v>
      </c>
      <c r="G6" s="2"/>
      <c r="H6" s="2">
        <v>20</v>
      </c>
      <c r="I6" s="2"/>
      <c r="J6" s="2">
        <v>10</v>
      </c>
      <c r="K6" s="2"/>
      <c r="L6" s="20">
        <v>1</v>
      </c>
      <c r="M6" s="2"/>
      <c r="N6" s="2">
        <v>10</v>
      </c>
    </row>
    <row r="7" ht="15" customHeight="1" spans="1:14">
      <c r="A7" s="2"/>
      <c r="B7" s="2"/>
      <c r="C7" s="2" t="s">
        <v>121</v>
      </c>
      <c r="D7" s="2"/>
      <c r="E7" s="2">
        <v>20</v>
      </c>
      <c r="F7" s="2">
        <v>20</v>
      </c>
      <c r="G7" s="2"/>
      <c r="H7" s="2">
        <v>20</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63" customHeight="1" spans="1:14">
      <c r="A11" s="2"/>
      <c r="B11" s="26" t="s">
        <v>255</v>
      </c>
      <c r="C11" s="26"/>
      <c r="D11" s="26"/>
      <c r="E11" s="26"/>
      <c r="F11" s="26"/>
      <c r="G11" s="26"/>
      <c r="H11" s="26" t="s">
        <v>256</v>
      </c>
      <c r="I11" s="26"/>
      <c r="J11" s="26"/>
      <c r="K11" s="26"/>
      <c r="L11" s="26"/>
      <c r="M11" s="26"/>
      <c r="N11" s="26"/>
    </row>
    <row r="12" ht="24"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8" t="s">
        <v>130</v>
      </c>
      <c r="D13" s="30" t="s">
        <v>257</v>
      </c>
      <c r="E13" s="30"/>
      <c r="F13" s="30"/>
      <c r="G13" s="31" t="s">
        <v>258</v>
      </c>
      <c r="H13" s="31" t="s">
        <v>258</v>
      </c>
      <c r="I13" s="28">
        <v>10</v>
      </c>
      <c r="J13" s="28"/>
      <c r="K13" s="28">
        <v>10</v>
      </c>
      <c r="L13" s="28"/>
      <c r="M13" s="28"/>
      <c r="N13" s="28"/>
    </row>
    <row r="14" ht="24" customHeight="1" spans="1:14">
      <c r="A14" s="27"/>
      <c r="B14" s="32"/>
      <c r="C14" s="28"/>
      <c r="D14" s="30" t="s">
        <v>259</v>
      </c>
      <c r="E14" s="30"/>
      <c r="F14" s="30"/>
      <c r="G14" s="58" t="s">
        <v>260</v>
      </c>
      <c r="H14" s="58" t="s">
        <v>260</v>
      </c>
      <c r="I14" s="28">
        <v>10</v>
      </c>
      <c r="J14" s="28"/>
      <c r="K14" s="28">
        <v>9</v>
      </c>
      <c r="L14" s="28"/>
      <c r="M14" s="28"/>
      <c r="N14" s="28"/>
    </row>
    <row r="15" ht="24" customHeight="1" spans="1:14">
      <c r="A15" s="27"/>
      <c r="B15" s="32"/>
      <c r="C15" s="28"/>
      <c r="D15" s="30" t="s">
        <v>261</v>
      </c>
      <c r="E15" s="30"/>
      <c r="F15" s="30"/>
      <c r="G15" s="58" t="s">
        <v>260</v>
      </c>
      <c r="H15" s="58" t="s">
        <v>260</v>
      </c>
      <c r="I15" s="28">
        <v>10</v>
      </c>
      <c r="J15" s="28"/>
      <c r="K15" s="28">
        <v>10</v>
      </c>
      <c r="L15" s="28"/>
      <c r="M15" s="28"/>
      <c r="N15" s="28"/>
    </row>
    <row r="16" ht="24" customHeight="1" spans="1:14">
      <c r="A16" s="27"/>
      <c r="B16" s="32"/>
      <c r="C16" s="28"/>
      <c r="D16" s="30" t="s">
        <v>262</v>
      </c>
      <c r="E16" s="30"/>
      <c r="F16" s="30"/>
      <c r="G16" s="37">
        <v>1</v>
      </c>
      <c r="H16" s="37">
        <v>1</v>
      </c>
      <c r="I16" s="28">
        <v>3</v>
      </c>
      <c r="J16" s="28"/>
      <c r="K16" s="28">
        <v>3</v>
      </c>
      <c r="L16" s="28"/>
      <c r="M16" s="28"/>
      <c r="N16" s="28"/>
    </row>
    <row r="17" ht="24" customHeight="1" spans="1:14">
      <c r="A17" s="27"/>
      <c r="B17" s="32"/>
      <c r="C17" s="28"/>
      <c r="D17" s="30" t="s">
        <v>263</v>
      </c>
      <c r="E17" s="30"/>
      <c r="F17" s="30"/>
      <c r="G17" s="53">
        <v>1200</v>
      </c>
      <c r="H17" s="53">
        <v>1200</v>
      </c>
      <c r="I17" s="28">
        <v>3</v>
      </c>
      <c r="J17" s="28"/>
      <c r="K17" s="28">
        <v>3</v>
      </c>
      <c r="L17" s="28"/>
      <c r="M17" s="28"/>
      <c r="N17" s="28"/>
    </row>
    <row r="18" ht="24" customHeight="1" spans="1:14">
      <c r="A18" s="27"/>
      <c r="B18" s="32"/>
      <c r="C18" s="28" t="s">
        <v>136</v>
      </c>
      <c r="D18" s="30" t="s">
        <v>264</v>
      </c>
      <c r="E18" s="30"/>
      <c r="F18" s="30"/>
      <c r="G18" s="31" t="s">
        <v>163</v>
      </c>
      <c r="H18" s="31" t="s">
        <v>163</v>
      </c>
      <c r="I18" s="28">
        <v>10</v>
      </c>
      <c r="J18" s="28"/>
      <c r="K18" s="28">
        <v>10</v>
      </c>
      <c r="L18" s="28"/>
      <c r="M18" s="28"/>
      <c r="N18" s="28"/>
    </row>
    <row r="19" ht="24" customHeight="1" spans="1:14">
      <c r="A19" s="27"/>
      <c r="B19" s="32"/>
      <c r="C19" s="28" t="s">
        <v>141</v>
      </c>
      <c r="D19" s="30" t="s">
        <v>214</v>
      </c>
      <c r="E19" s="30"/>
      <c r="F19" s="30"/>
      <c r="G19" s="34" t="s">
        <v>215</v>
      </c>
      <c r="H19" s="34" t="s">
        <v>215</v>
      </c>
      <c r="I19" s="28">
        <v>4</v>
      </c>
      <c r="J19" s="28"/>
      <c r="K19" s="28">
        <v>4</v>
      </c>
      <c r="L19" s="28"/>
      <c r="M19" s="28"/>
      <c r="N19" s="28"/>
    </row>
    <row r="20" ht="24" customHeight="1" spans="1:14">
      <c r="A20" s="27"/>
      <c r="B20" s="28" t="s">
        <v>146</v>
      </c>
      <c r="C20" s="28" t="s">
        <v>82</v>
      </c>
      <c r="D20" s="35" t="s">
        <v>265</v>
      </c>
      <c r="E20" s="35"/>
      <c r="F20" s="35"/>
      <c r="G20" s="36">
        <v>0.05</v>
      </c>
      <c r="H20" s="36">
        <v>0.05</v>
      </c>
      <c r="I20" s="28">
        <v>6</v>
      </c>
      <c r="J20" s="28"/>
      <c r="K20" s="28">
        <v>5</v>
      </c>
      <c r="L20" s="28"/>
      <c r="M20" s="28"/>
      <c r="N20" s="28"/>
    </row>
    <row r="21" ht="24" customHeight="1" spans="1:14">
      <c r="A21" s="27"/>
      <c r="B21" s="28"/>
      <c r="C21" s="28" t="s">
        <v>84</v>
      </c>
      <c r="D21" s="30" t="s">
        <v>266</v>
      </c>
      <c r="E21" s="30"/>
      <c r="F21" s="30"/>
      <c r="G21" s="37">
        <v>6</v>
      </c>
      <c r="H21" s="37">
        <v>6</v>
      </c>
      <c r="I21" s="28">
        <v>10</v>
      </c>
      <c r="J21" s="28"/>
      <c r="K21" s="28">
        <v>10</v>
      </c>
      <c r="L21" s="28"/>
      <c r="M21" s="28"/>
      <c r="N21" s="28"/>
    </row>
    <row r="22" ht="24" customHeight="1" spans="1:14">
      <c r="A22" s="27"/>
      <c r="B22" s="28"/>
      <c r="C22" s="28" t="s">
        <v>85</v>
      </c>
      <c r="D22" s="30" t="s">
        <v>223</v>
      </c>
      <c r="E22" s="30"/>
      <c r="F22" s="30"/>
      <c r="G22" s="38" t="s">
        <v>224</v>
      </c>
      <c r="H22" s="38" t="s">
        <v>224</v>
      </c>
      <c r="I22" s="28">
        <v>6</v>
      </c>
      <c r="J22" s="28"/>
      <c r="K22" s="28">
        <v>5</v>
      </c>
      <c r="L22" s="28"/>
      <c r="M22" s="28"/>
      <c r="N22" s="28"/>
    </row>
    <row r="23" ht="24" customHeight="1" spans="1:14">
      <c r="A23" s="27"/>
      <c r="B23" s="28"/>
      <c r="C23" s="28" t="s">
        <v>155</v>
      </c>
      <c r="D23" s="30" t="s">
        <v>225</v>
      </c>
      <c r="E23" s="30"/>
      <c r="F23" s="30"/>
      <c r="G23" s="38" t="s">
        <v>224</v>
      </c>
      <c r="H23" s="38" t="s">
        <v>224</v>
      </c>
      <c r="I23" s="28">
        <v>4</v>
      </c>
      <c r="J23" s="28"/>
      <c r="K23" s="28">
        <v>3</v>
      </c>
      <c r="L23" s="28"/>
      <c r="M23" s="28"/>
      <c r="N23" s="28"/>
    </row>
    <row r="24" ht="24" customHeight="1" spans="1:14">
      <c r="A24" s="27"/>
      <c r="B24" s="28"/>
      <c r="C24" s="28"/>
      <c r="D24" s="30" t="s">
        <v>226</v>
      </c>
      <c r="E24" s="30"/>
      <c r="F24" s="30"/>
      <c r="G24" s="38" t="s">
        <v>224</v>
      </c>
      <c r="H24" s="38" t="s">
        <v>224</v>
      </c>
      <c r="I24" s="28">
        <v>4</v>
      </c>
      <c r="J24" s="28"/>
      <c r="K24" s="28">
        <v>3</v>
      </c>
      <c r="L24" s="28"/>
      <c r="M24" s="28"/>
      <c r="N24" s="28"/>
    </row>
    <row r="25" ht="24" customHeight="1" spans="1:14">
      <c r="A25" s="27"/>
      <c r="B25" s="28" t="s">
        <v>160</v>
      </c>
      <c r="C25" s="28" t="s">
        <v>161</v>
      </c>
      <c r="D25" s="30" t="s">
        <v>228</v>
      </c>
      <c r="E25" s="30"/>
      <c r="F25" s="30"/>
      <c r="G25" s="34" t="s">
        <v>151</v>
      </c>
      <c r="H25" s="34" t="s">
        <v>151</v>
      </c>
      <c r="I25" s="28">
        <v>5</v>
      </c>
      <c r="J25" s="28"/>
      <c r="K25" s="28">
        <v>5</v>
      </c>
      <c r="L25" s="28"/>
      <c r="M25" s="28"/>
      <c r="N25" s="28"/>
    </row>
    <row r="26" ht="24" customHeight="1" spans="1:14">
      <c r="A26" s="27"/>
      <c r="B26" s="28"/>
      <c r="C26" s="28"/>
      <c r="D26" s="30" t="s">
        <v>183</v>
      </c>
      <c r="E26" s="30"/>
      <c r="F26" s="30"/>
      <c r="G26" s="34" t="s">
        <v>151</v>
      </c>
      <c r="H26" s="34" t="s">
        <v>151</v>
      </c>
      <c r="I26" s="28">
        <v>5</v>
      </c>
      <c r="J26" s="28"/>
      <c r="K26" s="28">
        <v>5</v>
      </c>
      <c r="L26" s="28"/>
      <c r="M26" s="28"/>
      <c r="N26" s="28"/>
    </row>
    <row r="27" ht="15" customHeight="1" spans="1:14">
      <c r="A27" s="39" t="s">
        <v>165</v>
      </c>
      <c r="B27" s="39"/>
      <c r="C27" s="39"/>
      <c r="D27" s="39"/>
      <c r="E27" s="39"/>
      <c r="F27" s="39"/>
      <c r="G27" s="39"/>
      <c r="H27" s="39"/>
      <c r="I27" s="39">
        <v>100</v>
      </c>
      <c r="J27" s="39"/>
      <c r="K27" s="39">
        <f>SUM(K13:L26)+N6</f>
        <v>95</v>
      </c>
      <c r="L27" s="39"/>
      <c r="M27" s="42"/>
      <c r="N27" s="42"/>
    </row>
    <row r="28" spans="1:14">
      <c r="A28" s="40" t="s">
        <v>166</v>
      </c>
      <c r="B28" s="17" t="s">
        <v>167</v>
      </c>
      <c r="C28" s="18"/>
      <c r="D28" s="18"/>
      <c r="E28" s="18"/>
      <c r="F28" s="18"/>
      <c r="G28" s="18"/>
      <c r="H28" s="18"/>
      <c r="I28" s="18"/>
      <c r="J28" s="18"/>
      <c r="K28" s="18"/>
      <c r="L28" s="18"/>
      <c r="M28" s="18"/>
      <c r="N28" s="24"/>
    </row>
    <row r="29" spans="1:14">
      <c r="A29" s="41" t="s">
        <v>168</v>
      </c>
      <c r="B29" s="41"/>
      <c r="C29" s="41"/>
      <c r="D29" s="41"/>
      <c r="E29" s="41"/>
      <c r="F29" s="41"/>
      <c r="G29" s="41"/>
      <c r="H29" s="41"/>
      <c r="I29" s="41"/>
      <c r="J29" s="41"/>
      <c r="K29" s="41"/>
      <c r="L29" s="41"/>
      <c r="M29" s="41"/>
      <c r="N29" s="41"/>
    </row>
    <row r="30" ht="51.95" customHeight="1" spans="1:14">
      <c r="A30" s="41" t="s">
        <v>169</v>
      </c>
      <c r="B30" s="41"/>
      <c r="C30" s="41"/>
      <c r="D30" s="41"/>
      <c r="E30" s="41"/>
      <c r="F30" s="41"/>
      <c r="G30" s="41"/>
      <c r="H30" s="41"/>
      <c r="I30" s="41"/>
      <c r="J30" s="41"/>
      <c r="K30" s="41"/>
      <c r="L30" s="41"/>
      <c r="M30" s="41"/>
      <c r="N30" s="41"/>
    </row>
    <row r="31" ht="41.1" customHeight="1" spans="1:14">
      <c r="A31" s="41" t="s">
        <v>170</v>
      </c>
      <c r="B31" s="41"/>
      <c r="C31" s="41"/>
      <c r="D31" s="41"/>
      <c r="E31" s="41"/>
      <c r="F31" s="41"/>
      <c r="G31" s="41"/>
      <c r="H31" s="41"/>
      <c r="I31" s="41"/>
      <c r="J31" s="41"/>
      <c r="K31" s="41"/>
      <c r="L31" s="41"/>
      <c r="M31" s="41"/>
      <c r="N31" s="41"/>
    </row>
    <row r="32"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19"/>
    <mergeCell ref="B20:B24"/>
    <mergeCell ref="B25:B26"/>
    <mergeCell ref="C13:C17"/>
    <mergeCell ref="C23:C24"/>
    <mergeCell ref="C25:C26"/>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13" workbookViewId="0">
      <selection activeCell="B30" sqref="B30:N30"/>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267</v>
      </c>
      <c r="D2" s="2"/>
      <c r="E2" s="2"/>
      <c r="F2" s="2"/>
      <c r="G2" s="2"/>
      <c r="H2" s="2"/>
      <c r="I2" s="2"/>
      <c r="J2" s="2"/>
      <c r="K2" s="2"/>
      <c r="L2" s="2"/>
      <c r="M2" s="2"/>
      <c r="N2" s="2"/>
    </row>
    <row r="3" ht="1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40</v>
      </c>
      <c r="F6" s="2">
        <v>40</v>
      </c>
      <c r="G6" s="2"/>
      <c r="H6" s="2">
        <v>40</v>
      </c>
      <c r="I6" s="2"/>
      <c r="J6" s="2">
        <v>10</v>
      </c>
      <c r="K6" s="2"/>
      <c r="L6" s="20">
        <v>1</v>
      </c>
      <c r="M6" s="2"/>
      <c r="N6" s="2">
        <v>10</v>
      </c>
    </row>
    <row r="7" ht="15" customHeight="1" spans="1:14">
      <c r="A7" s="2"/>
      <c r="B7" s="2"/>
      <c r="C7" s="2" t="s">
        <v>121</v>
      </c>
      <c r="D7" s="2"/>
      <c r="E7" s="2">
        <v>40</v>
      </c>
      <c r="F7" s="2">
        <v>40</v>
      </c>
      <c r="G7" s="2"/>
      <c r="H7" s="2">
        <v>40</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57" customHeight="1" spans="1:14">
      <c r="A11" s="2"/>
      <c r="B11" s="26" t="s">
        <v>268</v>
      </c>
      <c r="C11" s="26"/>
      <c r="D11" s="26"/>
      <c r="E11" s="26"/>
      <c r="F11" s="26"/>
      <c r="G11" s="26"/>
      <c r="H11" s="26" t="s">
        <v>269</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1" customHeight="1" spans="1:14">
      <c r="A13" s="27"/>
      <c r="B13" s="29" t="s">
        <v>129</v>
      </c>
      <c r="C13" s="28" t="s">
        <v>130</v>
      </c>
      <c r="D13" s="30" t="s">
        <v>270</v>
      </c>
      <c r="E13" s="30"/>
      <c r="F13" s="30"/>
      <c r="G13" s="55">
        <v>45</v>
      </c>
      <c r="H13" s="55">
        <v>39</v>
      </c>
      <c r="I13" s="28">
        <v>10</v>
      </c>
      <c r="J13" s="28"/>
      <c r="K13" s="28">
        <v>7</v>
      </c>
      <c r="L13" s="28"/>
      <c r="M13" s="28" t="s">
        <v>271</v>
      </c>
      <c r="N13" s="28"/>
    </row>
    <row r="14" ht="21" customHeight="1" spans="1:14">
      <c r="A14" s="27"/>
      <c r="B14" s="32"/>
      <c r="C14" s="28"/>
      <c r="D14" s="30" t="s">
        <v>272</v>
      </c>
      <c r="E14" s="30"/>
      <c r="F14" s="30"/>
      <c r="G14" s="55">
        <v>7</v>
      </c>
      <c r="H14" s="55">
        <v>7</v>
      </c>
      <c r="I14" s="28">
        <v>8</v>
      </c>
      <c r="J14" s="28"/>
      <c r="K14" s="28">
        <v>8</v>
      </c>
      <c r="L14" s="28"/>
      <c r="M14" s="28"/>
      <c r="N14" s="28"/>
    </row>
    <row r="15" ht="20" customHeight="1" spans="1:14">
      <c r="A15" s="27"/>
      <c r="B15" s="32"/>
      <c r="C15" s="28"/>
      <c r="D15" s="30" t="s">
        <v>273</v>
      </c>
      <c r="E15" s="30"/>
      <c r="F15" s="30"/>
      <c r="G15" s="55">
        <v>30</v>
      </c>
      <c r="H15" s="55">
        <v>30</v>
      </c>
      <c r="I15" s="28">
        <v>10</v>
      </c>
      <c r="J15" s="28"/>
      <c r="K15" s="28">
        <v>10</v>
      </c>
      <c r="L15" s="28"/>
      <c r="M15" s="28"/>
      <c r="N15" s="28"/>
    </row>
    <row r="16" ht="21" customHeight="1" spans="1:14">
      <c r="A16" s="27"/>
      <c r="B16" s="32"/>
      <c r="C16" s="28" t="s">
        <v>136</v>
      </c>
      <c r="D16" s="30" t="s">
        <v>274</v>
      </c>
      <c r="E16" s="30"/>
      <c r="F16" s="30"/>
      <c r="G16" s="38" t="s">
        <v>151</v>
      </c>
      <c r="H16" s="38" t="s">
        <v>151</v>
      </c>
      <c r="I16" s="28">
        <v>7</v>
      </c>
      <c r="J16" s="28"/>
      <c r="K16" s="28">
        <v>7</v>
      </c>
      <c r="L16" s="28"/>
      <c r="M16" s="28"/>
      <c r="N16" s="28"/>
    </row>
    <row r="17" ht="22" customHeight="1" spans="1:14">
      <c r="A17" s="27"/>
      <c r="B17" s="32"/>
      <c r="C17" s="28"/>
      <c r="D17" s="30" t="s">
        <v>275</v>
      </c>
      <c r="E17" s="30"/>
      <c r="F17" s="30"/>
      <c r="G17" s="33" t="s">
        <v>140</v>
      </c>
      <c r="H17" s="33" t="s">
        <v>140</v>
      </c>
      <c r="I17" s="28">
        <v>6</v>
      </c>
      <c r="J17" s="28"/>
      <c r="K17" s="28">
        <v>6</v>
      </c>
      <c r="L17" s="28"/>
      <c r="M17" s="28"/>
      <c r="N17" s="28"/>
    </row>
    <row r="18" ht="22" customHeight="1" spans="1:14">
      <c r="A18" s="27"/>
      <c r="B18" s="32"/>
      <c r="C18" s="28" t="s">
        <v>141</v>
      </c>
      <c r="D18" s="30" t="s">
        <v>142</v>
      </c>
      <c r="E18" s="30"/>
      <c r="F18" s="30"/>
      <c r="G18" s="33" t="s">
        <v>143</v>
      </c>
      <c r="H18" s="33" t="s">
        <v>143</v>
      </c>
      <c r="I18" s="28">
        <v>5</v>
      </c>
      <c r="J18" s="28"/>
      <c r="K18" s="28">
        <v>5</v>
      </c>
      <c r="L18" s="28"/>
      <c r="M18" s="28"/>
      <c r="N18" s="28"/>
    </row>
    <row r="19" ht="21" customHeight="1" spans="1:14">
      <c r="A19" s="27"/>
      <c r="B19" s="32"/>
      <c r="C19" s="29" t="s">
        <v>144</v>
      </c>
      <c r="D19" s="30" t="s">
        <v>145</v>
      </c>
      <c r="E19" s="30"/>
      <c r="F19" s="30"/>
      <c r="G19" s="33" t="s">
        <v>140</v>
      </c>
      <c r="H19" s="33" t="s">
        <v>140</v>
      </c>
      <c r="I19" s="28">
        <v>4</v>
      </c>
      <c r="J19" s="28"/>
      <c r="K19" s="28">
        <v>4</v>
      </c>
      <c r="L19" s="28"/>
      <c r="M19" s="28"/>
      <c r="N19" s="28"/>
    </row>
    <row r="20" ht="28" customHeight="1" spans="1:14">
      <c r="A20" s="27"/>
      <c r="B20" s="28" t="s">
        <v>146</v>
      </c>
      <c r="C20" s="28" t="s">
        <v>82</v>
      </c>
      <c r="D20" s="35" t="s">
        <v>147</v>
      </c>
      <c r="E20" s="35"/>
      <c r="F20" s="35"/>
      <c r="G20" s="34" t="s">
        <v>83</v>
      </c>
      <c r="H20" s="34" t="s">
        <v>83</v>
      </c>
      <c r="I20" s="28">
        <v>4</v>
      </c>
      <c r="J20" s="28"/>
      <c r="K20" s="28">
        <v>4</v>
      </c>
      <c r="L20" s="28"/>
      <c r="M20" s="28"/>
      <c r="N20" s="28"/>
    </row>
    <row r="21" ht="28" customHeight="1" spans="1:14">
      <c r="A21" s="27"/>
      <c r="B21" s="28"/>
      <c r="C21" s="28" t="s">
        <v>84</v>
      </c>
      <c r="D21" s="30" t="s">
        <v>148</v>
      </c>
      <c r="E21" s="30"/>
      <c r="F21" s="30"/>
      <c r="G21" s="33" t="s">
        <v>140</v>
      </c>
      <c r="H21" s="33" t="s">
        <v>140</v>
      </c>
      <c r="I21" s="28">
        <v>4</v>
      </c>
      <c r="J21" s="28"/>
      <c r="K21" s="28">
        <v>3</v>
      </c>
      <c r="L21" s="28"/>
      <c r="M21" s="28" t="s">
        <v>276</v>
      </c>
      <c r="N21" s="28"/>
    </row>
    <row r="22" ht="28" customHeight="1" spans="1:14">
      <c r="A22" s="27"/>
      <c r="B22" s="28"/>
      <c r="C22" s="28"/>
      <c r="D22" s="30" t="s">
        <v>277</v>
      </c>
      <c r="E22" s="30"/>
      <c r="F22" s="30"/>
      <c r="G22" s="33" t="s">
        <v>140</v>
      </c>
      <c r="H22" s="33" t="s">
        <v>140</v>
      </c>
      <c r="I22" s="28">
        <v>4</v>
      </c>
      <c r="J22" s="28"/>
      <c r="K22" s="28">
        <v>3</v>
      </c>
      <c r="L22" s="28"/>
      <c r="M22" s="28" t="s">
        <v>276</v>
      </c>
      <c r="N22" s="28"/>
    </row>
    <row r="23" ht="28" customHeight="1" spans="1:14">
      <c r="A23" s="27"/>
      <c r="B23" s="28"/>
      <c r="C23" s="28"/>
      <c r="D23" s="30" t="s">
        <v>150</v>
      </c>
      <c r="E23" s="30"/>
      <c r="F23" s="30"/>
      <c r="G23" s="34" t="s">
        <v>151</v>
      </c>
      <c r="H23" s="34" t="s">
        <v>151</v>
      </c>
      <c r="I23" s="28">
        <v>4</v>
      </c>
      <c r="J23" s="28"/>
      <c r="K23" s="28">
        <v>4</v>
      </c>
      <c r="L23" s="28"/>
      <c r="M23" s="28"/>
      <c r="N23" s="28"/>
    </row>
    <row r="24" ht="28" customHeight="1" spans="1:14">
      <c r="A24" s="27"/>
      <c r="B24" s="28"/>
      <c r="C24" s="28" t="s">
        <v>85</v>
      </c>
      <c r="D24" s="30" t="s">
        <v>152</v>
      </c>
      <c r="E24" s="30"/>
      <c r="F24" s="30"/>
      <c r="G24" s="33" t="s">
        <v>140</v>
      </c>
      <c r="H24" s="33" t="s">
        <v>140</v>
      </c>
      <c r="I24" s="28">
        <v>4</v>
      </c>
      <c r="J24" s="28"/>
      <c r="K24" s="28">
        <v>4</v>
      </c>
      <c r="L24" s="28"/>
      <c r="M24" s="28"/>
      <c r="N24" s="28"/>
    </row>
    <row r="25" ht="28" customHeight="1" spans="1:14">
      <c r="A25" s="27"/>
      <c r="B25" s="28"/>
      <c r="C25" s="28"/>
      <c r="D25" s="30" t="s">
        <v>153</v>
      </c>
      <c r="E25" s="30"/>
      <c r="F25" s="30"/>
      <c r="G25" s="56" t="s">
        <v>154</v>
      </c>
      <c r="H25" s="56" t="s">
        <v>154</v>
      </c>
      <c r="I25" s="28">
        <v>4</v>
      </c>
      <c r="J25" s="28"/>
      <c r="K25" s="28">
        <v>3</v>
      </c>
      <c r="L25" s="28"/>
      <c r="M25" s="28" t="s">
        <v>276</v>
      </c>
      <c r="N25" s="28"/>
    </row>
    <row r="26" ht="28" customHeight="1" spans="1:14">
      <c r="A26" s="27"/>
      <c r="B26" s="28"/>
      <c r="C26" s="28" t="s">
        <v>155</v>
      </c>
      <c r="D26" s="30" t="s">
        <v>156</v>
      </c>
      <c r="E26" s="30"/>
      <c r="F26" s="30"/>
      <c r="G26" s="57" t="s">
        <v>157</v>
      </c>
      <c r="H26" s="57" t="s">
        <v>157</v>
      </c>
      <c r="I26" s="28">
        <v>3</v>
      </c>
      <c r="J26" s="28"/>
      <c r="K26" s="28">
        <v>3</v>
      </c>
      <c r="L26" s="28"/>
      <c r="M26" s="28"/>
      <c r="N26" s="28"/>
    </row>
    <row r="27" ht="28" customHeight="1" spans="1:14">
      <c r="A27" s="27"/>
      <c r="B27" s="28"/>
      <c r="C27" s="28"/>
      <c r="D27" s="30" t="s">
        <v>158</v>
      </c>
      <c r="E27" s="30"/>
      <c r="F27" s="30"/>
      <c r="G27" s="34" t="s">
        <v>159</v>
      </c>
      <c r="H27" s="34" t="s">
        <v>159</v>
      </c>
      <c r="I27" s="28">
        <v>3</v>
      </c>
      <c r="J27" s="28"/>
      <c r="K27" s="28">
        <v>3</v>
      </c>
      <c r="L27" s="28"/>
      <c r="M27" s="28"/>
      <c r="N27" s="28"/>
    </row>
    <row r="28" ht="34" customHeight="1" spans="1:14">
      <c r="A28" s="27"/>
      <c r="B28" s="28" t="s">
        <v>160</v>
      </c>
      <c r="C28" s="28" t="s">
        <v>161</v>
      </c>
      <c r="D28" s="30" t="s">
        <v>162</v>
      </c>
      <c r="E28" s="30"/>
      <c r="F28" s="30"/>
      <c r="G28" s="33" t="s">
        <v>163</v>
      </c>
      <c r="H28" s="33" t="s">
        <v>163</v>
      </c>
      <c r="I28" s="28">
        <v>10</v>
      </c>
      <c r="J28" s="28"/>
      <c r="K28" s="28">
        <v>10</v>
      </c>
      <c r="L28" s="28"/>
      <c r="M28" s="28"/>
      <c r="N28" s="28"/>
    </row>
    <row r="29" ht="15" customHeight="1" spans="1:14">
      <c r="A29" s="39" t="s">
        <v>165</v>
      </c>
      <c r="B29" s="39"/>
      <c r="C29" s="39"/>
      <c r="D29" s="39"/>
      <c r="E29" s="39"/>
      <c r="F29" s="39"/>
      <c r="G29" s="39"/>
      <c r="H29" s="39"/>
      <c r="I29" s="39">
        <v>100</v>
      </c>
      <c r="J29" s="39"/>
      <c r="K29" s="39">
        <f>SUM(K13:L28)+N6</f>
        <v>94</v>
      </c>
      <c r="L29" s="39"/>
      <c r="M29" s="42"/>
      <c r="N29" s="42"/>
    </row>
    <row r="30" spans="1:14">
      <c r="A30" s="40" t="s">
        <v>166</v>
      </c>
      <c r="B30" s="17" t="s">
        <v>167</v>
      </c>
      <c r="C30" s="18"/>
      <c r="D30" s="18"/>
      <c r="E30" s="18"/>
      <c r="F30" s="18"/>
      <c r="G30" s="18"/>
      <c r="H30" s="18"/>
      <c r="I30" s="18"/>
      <c r="J30" s="18"/>
      <c r="K30" s="18"/>
      <c r="L30" s="18"/>
      <c r="M30" s="18"/>
      <c r="N30" s="24"/>
    </row>
    <row r="31" spans="1:14">
      <c r="A31" s="41" t="s">
        <v>168</v>
      </c>
      <c r="B31" s="41"/>
      <c r="C31" s="41"/>
      <c r="D31" s="41"/>
      <c r="E31" s="41"/>
      <c r="F31" s="41"/>
      <c r="G31" s="41"/>
      <c r="H31" s="41"/>
      <c r="I31" s="41"/>
      <c r="J31" s="41"/>
      <c r="K31" s="41"/>
      <c r="L31" s="41"/>
      <c r="M31" s="41"/>
      <c r="N31" s="41"/>
    </row>
    <row r="32" ht="51.95" customHeight="1" spans="1:14">
      <c r="A32" s="41" t="s">
        <v>169</v>
      </c>
      <c r="B32" s="41"/>
      <c r="C32" s="41"/>
      <c r="D32" s="41"/>
      <c r="E32" s="41"/>
      <c r="F32" s="41"/>
      <c r="G32" s="41"/>
      <c r="H32" s="41"/>
      <c r="I32" s="41"/>
      <c r="J32" s="41"/>
      <c r="K32" s="41"/>
      <c r="L32" s="41"/>
      <c r="M32" s="41"/>
      <c r="N32" s="41"/>
    </row>
    <row r="33" ht="41.1" customHeight="1" spans="1:14">
      <c r="A33" s="41" t="s">
        <v>170</v>
      </c>
      <c r="B33" s="41"/>
      <c r="C33" s="41"/>
      <c r="D33" s="41"/>
      <c r="E33" s="41"/>
      <c r="F33" s="41"/>
      <c r="G33" s="41"/>
      <c r="H33" s="41"/>
      <c r="I33" s="41"/>
      <c r="J33" s="41"/>
      <c r="K33" s="41"/>
      <c r="L33" s="41"/>
      <c r="M33" s="41"/>
      <c r="N33" s="41"/>
    </row>
    <row r="34" ht="15.95" customHeight="1"/>
  </sheetData>
  <mergeCells count="12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9"/>
    <mergeCell ref="B20:B27"/>
    <mergeCell ref="C13:C15"/>
    <mergeCell ref="C16:C17"/>
    <mergeCell ref="C21:C23"/>
    <mergeCell ref="C24:C25"/>
    <mergeCell ref="C26:C27"/>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A4" workbookViewId="0">
      <selection activeCell="B33" sqref="B33:N33"/>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1"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278</v>
      </c>
      <c r="D2" s="2"/>
      <c r="E2" s="2"/>
      <c r="F2" s="2"/>
      <c r="G2" s="2"/>
      <c r="H2" s="2"/>
      <c r="I2" s="2"/>
      <c r="J2" s="2"/>
      <c r="K2" s="2"/>
      <c r="L2" s="2"/>
      <c r="M2" s="2"/>
      <c r="N2" s="2"/>
    </row>
    <row r="3" ht="1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80</v>
      </c>
      <c r="F6" s="2">
        <v>80</v>
      </c>
      <c r="G6" s="2"/>
      <c r="H6" s="2">
        <v>80</v>
      </c>
      <c r="I6" s="2"/>
      <c r="J6" s="2">
        <v>10</v>
      </c>
      <c r="K6" s="2"/>
      <c r="L6" s="20">
        <v>1</v>
      </c>
      <c r="M6" s="2"/>
      <c r="N6" s="2">
        <v>10</v>
      </c>
    </row>
    <row r="7" ht="15" customHeight="1" spans="1:14">
      <c r="A7" s="2"/>
      <c r="B7" s="2"/>
      <c r="C7" s="2" t="s">
        <v>121</v>
      </c>
      <c r="D7" s="2"/>
      <c r="E7" s="2">
        <v>80</v>
      </c>
      <c r="F7" s="2">
        <v>80</v>
      </c>
      <c r="G7" s="2"/>
      <c r="H7" s="2">
        <v>80</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118" customHeight="1" spans="1:14">
      <c r="A11" s="2"/>
      <c r="B11" s="2" t="s">
        <v>279</v>
      </c>
      <c r="C11" s="2"/>
      <c r="D11" s="2"/>
      <c r="E11" s="2"/>
      <c r="F11" s="2"/>
      <c r="G11" s="2"/>
      <c r="H11" s="26" t="s">
        <v>280</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15" customHeight="1" spans="1:14">
      <c r="A13" s="27"/>
      <c r="B13" s="29" t="s">
        <v>129</v>
      </c>
      <c r="C13" s="28" t="s">
        <v>130</v>
      </c>
      <c r="D13" s="30" t="s">
        <v>281</v>
      </c>
      <c r="E13" s="30"/>
      <c r="F13" s="30"/>
      <c r="G13" s="31" t="s">
        <v>282</v>
      </c>
      <c r="H13" s="31" t="s">
        <v>282</v>
      </c>
      <c r="I13" s="28">
        <v>5</v>
      </c>
      <c r="J13" s="28"/>
      <c r="K13" s="28">
        <v>5</v>
      </c>
      <c r="L13" s="28"/>
      <c r="M13" s="28"/>
      <c r="N13" s="28"/>
    </row>
    <row r="14" ht="15" customHeight="1" spans="1:14">
      <c r="A14" s="27"/>
      <c r="B14" s="32"/>
      <c r="C14" s="28"/>
      <c r="D14" s="30" t="s">
        <v>283</v>
      </c>
      <c r="E14" s="30"/>
      <c r="F14" s="30"/>
      <c r="G14" s="31" t="s">
        <v>258</v>
      </c>
      <c r="H14" s="31" t="s">
        <v>284</v>
      </c>
      <c r="I14" s="28">
        <v>6</v>
      </c>
      <c r="J14" s="28"/>
      <c r="K14" s="28">
        <v>6</v>
      </c>
      <c r="L14" s="28"/>
      <c r="M14" s="28"/>
      <c r="N14" s="28"/>
    </row>
    <row r="15" ht="15" customHeight="1" spans="1:14">
      <c r="A15" s="27"/>
      <c r="B15" s="32"/>
      <c r="C15" s="28"/>
      <c r="D15" s="30" t="s">
        <v>285</v>
      </c>
      <c r="E15" s="30"/>
      <c r="F15" s="30"/>
      <c r="G15" s="31" t="s">
        <v>286</v>
      </c>
      <c r="H15" s="31" t="s">
        <v>284</v>
      </c>
      <c r="I15" s="28">
        <v>6</v>
      </c>
      <c r="J15" s="28"/>
      <c r="K15" s="28">
        <v>6</v>
      </c>
      <c r="L15" s="28"/>
      <c r="M15" s="28"/>
      <c r="N15" s="28"/>
    </row>
    <row r="16" ht="15" customHeight="1" spans="1:14">
      <c r="A16" s="27"/>
      <c r="B16" s="32"/>
      <c r="C16" s="28"/>
      <c r="D16" s="30" t="s">
        <v>287</v>
      </c>
      <c r="E16" s="30"/>
      <c r="F16" s="30"/>
      <c r="G16" s="31" t="s">
        <v>288</v>
      </c>
      <c r="H16" s="31" t="s">
        <v>288</v>
      </c>
      <c r="I16" s="28">
        <v>7</v>
      </c>
      <c r="J16" s="28"/>
      <c r="K16" s="28">
        <v>7</v>
      </c>
      <c r="L16" s="28"/>
      <c r="M16" s="28"/>
      <c r="N16" s="28"/>
    </row>
    <row r="17" ht="15" customHeight="1" spans="1:14">
      <c r="A17" s="27"/>
      <c r="B17" s="32"/>
      <c r="C17" s="28"/>
      <c r="D17" s="30" t="s">
        <v>289</v>
      </c>
      <c r="E17" s="30"/>
      <c r="F17" s="30"/>
      <c r="G17" s="31" t="s">
        <v>290</v>
      </c>
      <c r="H17" s="31" t="s">
        <v>290</v>
      </c>
      <c r="I17" s="28">
        <v>7</v>
      </c>
      <c r="J17" s="28"/>
      <c r="K17" s="28">
        <v>7</v>
      </c>
      <c r="L17" s="28"/>
      <c r="M17" s="28"/>
      <c r="N17" s="28"/>
    </row>
    <row r="18" ht="15" customHeight="1" spans="1:14">
      <c r="A18" s="27"/>
      <c r="B18" s="32"/>
      <c r="C18" s="28"/>
      <c r="D18" s="30" t="s">
        <v>291</v>
      </c>
      <c r="E18" s="30"/>
      <c r="F18" s="30"/>
      <c r="G18" s="31" t="s">
        <v>292</v>
      </c>
      <c r="H18" s="31" t="s">
        <v>292</v>
      </c>
      <c r="I18" s="28">
        <v>5</v>
      </c>
      <c r="J18" s="28"/>
      <c r="K18" s="28">
        <v>5</v>
      </c>
      <c r="L18" s="28"/>
      <c r="M18" s="28"/>
      <c r="N18" s="28"/>
    </row>
    <row r="19" ht="15" customHeight="1" spans="1:14">
      <c r="A19" s="27"/>
      <c r="B19" s="32"/>
      <c r="C19" s="28"/>
      <c r="D19" s="30" t="s">
        <v>293</v>
      </c>
      <c r="E19" s="30"/>
      <c r="F19" s="30"/>
      <c r="G19" s="37">
        <v>1</v>
      </c>
      <c r="H19" s="37">
        <v>1</v>
      </c>
      <c r="I19" s="28">
        <v>7</v>
      </c>
      <c r="J19" s="28"/>
      <c r="K19" s="28">
        <v>7</v>
      </c>
      <c r="L19" s="28"/>
      <c r="M19" s="28"/>
      <c r="N19" s="28"/>
    </row>
    <row r="20" ht="15" customHeight="1" spans="1:14">
      <c r="A20" s="27"/>
      <c r="B20" s="32"/>
      <c r="C20" s="28"/>
      <c r="D20" s="30" t="s">
        <v>294</v>
      </c>
      <c r="E20" s="30"/>
      <c r="F20" s="30"/>
      <c r="G20" s="53" t="s">
        <v>295</v>
      </c>
      <c r="H20" s="53" t="s">
        <v>295</v>
      </c>
      <c r="I20" s="28">
        <v>1</v>
      </c>
      <c r="J20" s="28"/>
      <c r="K20" s="28">
        <v>1</v>
      </c>
      <c r="L20" s="28"/>
      <c r="M20" s="28"/>
      <c r="N20" s="28"/>
    </row>
    <row r="21" ht="15" customHeight="1" spans="1:14">
      <c r="A21" s="27"/>
      <c r="B21" s="32"/>
      <c r="C21" s="28" t="s">
        <v>136</v>
      </c>
      <c r="D21" s="30" t="s">
        <v>177</v>
      </c>
      <c r="E21" s="30"/>
      <c r="F21" s="30"/>
      <c r="G21" s="31" t="s">
        <v>163</v>
      </c>
      <c r="H21" s="31" t="s">
        <v>163</v>
      </c>
      <c r="I21" s="28">
        <v>2</v>
      </c>
      <c r="J21" s="28"/>
      <c r="K21" s="28">
        <v>2</v>
      </c>
      <c r="L21" s="28"/>
      <c r="M21" s="28"/>
      <c r="N21" s="28"/>
    </row>
    <row r="22" ht="15" customHeight="1" spans="1:14">
      <c r="A22" s="27"/>
      <c r="B22" s="32"/>
      <c r="C22" s="28"/>
      <c r="D22" s="30" t="s">
        <v>296</v>
      </c>
      <c r="E22" s="30"/>
      <c r="F22" s="30"/>
      <c r="G22" s="31" t="s">
        <v>163</v>
      </c>
      <c r="H22" s="31" t="s">
        <v>163</v>
      </c>
      <c r="I22" s="28">
        <v>2</v>
      </c>
      <c r="J22" s="28"/>
      <c r="K22" s="28">
        <v>2</v>
      </c>
      <c r="L22" s="28"/>
      <c r="M22" s="28"/>
      <c r="N22" s="28"/>
    </row>
    <row r="23" ht="15" customHeight="1" spans="1:14">
      <c r="A23" s="27"/>
      <c r="B23" s="32"/>
      <c r="C23" s="28" t="s">
        <v>141</v>
      </c>
      <c r="D23" s="30" t="s">
        <v>214</v>
      </c>
      <c r="E23" s="30"/>
      <c r="F23" s="30"/>
      <c r="G23" s="34" t="s">
        <v>215</v>
      </c>
      <c r="H23" s="34" t="s">
        <v>215</v>
      </c>
      <c r="I23" s="28">
        <v>2</v>
      </c>
      <c r="J23" s="28"/>
      <c r="K23" s="28">
        <v>2</v>
      </c>
      <c r="L23" s="28"/>
      <c r="M23" s="28"/>
      <c r="N23" s="28"/>
    </row>
    <row r="24" ht="24" customHeight="1" spans="1:14">
      <c r="A24" s="27"/>
      <c r="B24" s="28" t="s">
        <v>146</v>
      </c>
      <c r="C24" s="28" t="s">
        <v>82</v>
      </c>
      <c r="D24" s="54" t="s">
        <v>222</v>
      </c>
      <c r="E24" s="54"/>
      <c r="F24" s="54"/>
      <c r="G24" s="36">
        <v>0.05</v>
      </c>
      <c r="H24" s="36">
        <v>0.05</v>
      </c>
      <c r="I24" s="28">
        <v>5</v>
      </c>
      <c r="J24" s="28"/>
      <c r="K24" s="28">
        <v>4</v>
      </c>
      <c r="L24" s="28"/>
      <c r="M24" s="28"/>
      <c r="N24" s="28"/>
    </row>
    <row r="25" ht="15" customHeight="1" spans="1:14">
      <c r="A25" s="27"/>
      <c r="B25" s="28"/>
      <c r="C25" s="28" t="s">
        <v>84</v>
      </c>
      <c r="D25" s="30" t="s">
        <v>297</v>
      </c>
      <c r="E25" s="30"/>
      <c r="F25" s="30"/>
      <c r="G25" s="37" t="s">
        <v>224</v>
      </c>
      <c r="H25" s="37" t="s">
        <v>224</v>
      </c>
      <c r="I25" s="28">
        <v>5</v>
      </c>
      <c r="J25" s="28"/>
      <c r="K25" s="28">
        <v>4</v>
      </c>
      <c r="L25" s="28"/>
      <c r="M25" s="28"/>
      <c r="N25" s="28"/>
    </row>
    <row r="26" ht="15" customHeight="1" spans="1:14">
      <c r="A26" s="27"/>
      <c r="B26" s="28"/>
      <c r="C26" s="28"/>
      <c r="D26" s="30" t="s">
        <v>298</v>
      </c>
      <c r="E26" s="30"/>
      <c r="F26" s="30"/>
      <c r="G26" s="34" t="s">
        <v>299</v>
      </c>
      <c r="H26" s="34" t="s">
        <v>299</v>
      </c>
      <c r="I26" s="28">
        <v>5</v>
      </c>
      <c r="J26" s="28"/>
      <c r="K26" s="28">
        <v>4</v>
      </c>
      <c r="L26" s="28"/>
      <c r="M26" s="28"/>
      <c r="N26" s="28"/>
    </row>
    <row r="27" ht="15" customHeight="1" spans="1:14">
      <c r="A27" s="27"/>
      <c r="B27" s="28"/>
      <c r="C27" s="28" t="s">
        <v>85</v>
      </c>
      <c r="D27" s="30" t="s">
        <v>300</v>
      </c>
      <c r="E27" s="30"/>
      <c r="F27" s="30"/>
      <c r="G27" s="38" t="s">
        <v>224</v>
      </c>
      <c r="H27" s="38" t="s">
        <v>224</v>
      </c>
      <c r="I27" s="28">
        <v>5</v>
      </c>
      <c r="J27" s="28"/>
      <c r="K27" s="28">
        <v>4</v>
      </c>
      <c r="L27" s="28"/>
      <c r="M27" s="28"/>
      <c r="N27" s="28"/>
    </row>
    <row r="28" ht="15" customHeight="1" spans="1:14">
      <c r="A28" s="27"/>
      <c r="B28" s="28"/>
      <c r="C28" s="28"/>
      <c r="D28" s="30" t="s">
        <v>301</v>
      </c>
      <c r="E28" s="30"/>
      <c r="F28" s="30"/>
      <c r="G28" s="38" t="s">
        <v>224</v>
      </c>
      <c r="H28" s="38" t="s">
        <v>224</v>
      </c>
      <c r="I28" s="28">
        <v>5</v>
      </c>
      <c r="J28" s="28"/>
      <c r="K28" s="28">
        <v>4</v>
      </c>
      <c r="L28" s="28"/>
      <c r="M28" s="28"/>
      <c r="N28" s="28"/>
    </row>
    <row r="29" ht="15" customHeight="1" spans="1:14">
      <c r="A29" s="27"/>
      <c r="B29" s="28"/>
      <c r="C29" s="28" t="s">
        <v>155</v>
      </c>
      <c r="D29" s="30" t="s">
        <v>156</v>
      </c>
      <c r="E29" s="30"/>
      <c r="F29" s="30"/>
      <c r="G29" s="38" t="s">
        <v>224</v>
      </c>
      <c r="H29" s="38" t="s">
        <v>224</v>
      </c>
      <c r="I29" s="28">
        <v>5</v>
      </c>
      <c r="J29" s="28"/>
      <c r="K29" s="28">
        <v>4</v>
      </c>
      <c r="L29" s="28"/>
      <c r="M29" s="28"/>
      <c r="N29" s="28"/>
    </row>
    <row r="30" ht="15" customHeight="1" spans="1:14">
      <c r="A30" s="27"/>
      <c r="B30" s="28" t="s">
        <v>160</v>
      </c>
      <c r="C30" s="28" t="s">
        <v>161</v>
      </c>
      <c r="D30" s="30" t="s">
        <v>302</v>
      </c>
      <c r="E30" s="30"/>
      <c r="F30" s="30"/>
      <c r="G30" s="34" t="s">
        <v>163</v>
      </c>
      <c r="H30" s="34" t="s">
        <v>163</v>
      </c>
      <c r="I30" s="28">
        <v>5</v>
      </c>
      <c r="J30" s="28"/>
      <c r="K30" s="28">
        <v>5</v>
      </c>
      <c r="L30" s="28"/>
      <c r="M30" s="28"/>
      <c r="N30" s="28"/>
    </row>
    <row r="31" ht="21" customHeight="1" spans="1:14">
      <c r="A31" s="27"/>
      <c r="B31" s="28"/>
      <c r="C31" s="28"/>
      <c r="D31" s="30" t="s">
        <v>303</v>
      </c>
      <c r="E31" s="30"/>
      <c r="F31" s="30"/>
      <c r="G31" s="34" t="s">
        <v>163</v>
      </c>
      <c r="H31" s="34" t="s">
        <v>163</v>
      </c>
      <c r="I31" s="28">
        <v>5</v>
      </c>
      <c r="J31" s="28"/>
      <c r="K31" s="28">
        <v>5</v>
      </c>
      <c r="L31" s="28"/>
      <c r="M31" s="28"/>
      <c r="N31" s="28"/>
    </row>
    <row r="32" ht="15" customHeight="1" spans="1:14">
      <c r="A32" s="39" t="s">
        <v>165</v>
      </c>
      <c r="B32" s="39"/>
      <c r="C32" s="39"/>
      <c r="D32" s="39"/>
      <c r="E32" s="39"/>
      <c r="F32" s="39"/>
      <c r="G32" s="39"/>
      <c r="H32" s="39"/>
      <c r="I32" s="39">
        <v>100</v>
      </c>
      <c r="J32" s="39"/>
      <c r="K32" s="39">
        <f>SUM(K13:L31)+N6</f>
        <v>94</v>
      </c>
      <c r="L32" s="39"/>
      <c r="M32" s="42"/>
      <c r="N32" s="42"/>
    </row>
    <row r="33" spans="1:14">
      <c r="A33" s="40" t="s">
        <v>166</v>
      </c>
      <c r="B33" s="17" t="s">
        <v>167</v>
      </c>
      <c r="C33" s="18"/>
      <c r="D33" s="18"/>
      <c r="E33" s="18"/>
      <c r="F33" s="18"/>
      <c r="G33" s="18"/>
      <c r="H33" s="18"/>
      <c r="I33" s="18"/>
      <c r="J33" s="18"/>
      <c r="K33" s="18"/>
      <c r="L33" s="18"/>
      <c r="M33" s="18"/>
      <c r="N33" s="24"/>
    </row>
    <row r="34" spans="1:14">
      <c r="A34" s="41" t="s">
        <v>168</v>
      </c>
      <c r="B34" s="41"/>
      <c r="C34" s="41"/>
      <c r="D34" s="41"/>
      <c r="E34" s="41"/>
      <c r="F34" s="41"/>
      <c r="G34" s="41"/>
      <c r="H34" s="41"/>
      <c r="I34" s="41"/>
      <c r="J34" s="41"/>
      <c r="K34" s="41"/>
      <c r="L34" s="41"/>
      <c r="M34" s="41"/>
      <c r="N34" s="41"/>
    </row>
    <row r="35" ht="51.95" customHeight="1" spans="1:14">
      <c r="A35" s="41" t="s">
        <v>169</v>
      </c>
      <c r="B35" s="41"/>
      <c r="C35" s="41"/>
      <c r="D35" s="41"/>
      <c r="E35" s="41"/>
      <c r="F35" s="41"/>
      <c r="G35" s="41"/>
      <c r="H35" s="41"/>
      <c r="I35" s="41"/>
      <c r="J35" s="41"/>
      <c r="K35" s="41"/>
      <c r="L35" s="41"/>
      <c r="M35" s="41"/>
      <c r="N35" s="41"/>
    </row>
    <row r="36" ht="41.1" customHeight="1" spans="1:14">
      <c r="A36" s="41" t="s">
        <v>170</v>
      </c>
      <c r="B36" s="41"/>
      <c r="C36" s="41"/>
      <c r="D36" s="41"/>
      <c r="E36" s="41"/>
      <c r="F36" s="41"/>
      <c r="G36" s="41"/>
      <c r="H36" s="41"/>
      <c r="I36" s="41"/>
      <c r="J36" s="41"/>
      <c r="K36" s="41"/>
      <c r="L36" s="41"/>
      <c r="M36" s="41"/>
      <c r="N36" s="41"/>
    </row>
    <row r="37" ht="15.95" customHeight="1"/>
  </sheetData>
  <mergeCells count="13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0:A11"/>
    <mergeCell ref="A12:A31"/>
    <mergeCell ref="B13:B23"/>
    <mergeCell ref="B24:B29"/>
    <mergeCell ref="B30:B31"/>
    <mergeCell ref="C13:C20"/>
    <mergeCell ref="C21:C22"/>
    <mergeCell ref="C25:C26"/>
    <mergeCell ref="C27:C28"/>
    <mergeCell ref="C30:C31"/>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10" workbookViewId="0">
      <selection activeCell="B29" sqref="B29:N29"/>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4.62727272727273" customWidth="1"/>
    <col min="11" max="11" width="7.75454545454545" customWidth="1"/>
    <col min="12" max="12" width="2.62727272727273" hidden="1" customWidth="1"/>
    <col min="13" max="13" width="6.87272727272727" customWidth="1"/>
    <col min="14" max="14" width="11.1272727272727"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304</v>
      </c>
      <c r="D2" s="2"/>
      <c r="E2" s="2"/>
      <c r="F2" s="2"/>
      <c r="G2" s="2"/>
      <c r="H2" s="2"/>
      <c r="I2" s="2"/>
      <c r="J2" s="2"/>
      <c r="K2" s="2"/>
      <c r="L2" s="2"/>
      <c r="M2" s="2"/>
      <c r="N2" s="2"/>
    </row>
    <row r="3" ht="1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11</v>
      </c>
      <c r="F6" s="2">
        <v>11</v>
      </c>
      <c r="G6" s="2"/>
      <c r="H6" s="2">
        <v>11</v>
      </c>
      <c r="I6" s="2"/>
      <c r="J6" s="2">
        <v>10</v>
      </c>
      <c r="K6" s="2"/>
      <c r="L6" s="20">
        <v>1</v>
      </c>
      <c r="M6" s="2"/>
      <c r="N6" s="2">
        <v>10</v>
      </c>
    </row>
    <row r="7" ht="15" customHeight="1" spans="1:14">
      <c r="A7" s="2"/>
      <c r="B7" s="2"/>
      <c r="C7" s="2" t="s">
        <v>121</v>
      </c>
      <c r="D7" s="2"/>
      <c r="E7" s="2">
        <v>11</v>
      </c>
      <c r="F7" s="2">
        <v>11</v>
      </c>
      <c r="G7" s="2"/>
      <c r="H7" s="2">
        <v>11</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86" customHeight="1" spans="1:14">
      <c r="A11" s="2"/>
      <c r="B11" s="26" t="s">
        <v>305</v>
      </c>
      <c r="C11" s="26"/>
      <c r="D11" s="26"/>
      <c r="E11" s="26"/>
      <c r="F11" s="26"/>
      <c r="G11" s="26"/>
      <c r="H11" s="26" t="s">
        <v>306</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8" t="s">
        <v>130</v>
      </c>
      <c r="D13" s="30" t="s">
        <v>307</v>
      </c>
      <c r="E13" s="30"/>
      <c r="F13" s="30"/>
      <c r="G13" s="31" t="s">
        <v>308</v>
      </c>
      <c r="H13" s="31" t="s">
        <v>308</v>
      </c>
      <c r="I13" s="28">
        <v>8</v>
      </c>
      <c r="J13" s="28"/>
      <c r="K13" s="28">
        <v>8</v>
      </c>
      <c r="L13" s="28"/>
      <c r="M13" s="28"/>
      <c r="N13" s="28"/>
    </row>
    <row r="14" ht="24" customHeight="1" spans="1:14">
      <c r="A14" s="27"/>
      <c r="B14" s="32"/>
      <c r="C14" s="28" t="s">
        <v>136</v>
      </c>
      <c r="D14" s="30" t="s">
        <v>309</v>
      </c>
      <c r="E14" s="30"/>
      <c r="F14" s="30"/>
      <c r="G14" s="52" t="s">
        <v>310</v>
      </c>
      <c r="H14" s="52" t="s">
        <v>310</v>
      </c>
      <c r="I14" s="28">
        <v>8</v>
      </c>
      <c r="J14" s="28"/>
      <c r="K14" s="28">
        <v>7</v>
      </c>
      <c r="L14" s="28"/>
      <c r="M14" s="28"/>
      <c r="N14" s="28"/>
    </row>
    <row r="15" ht="24" customHeight="1" spans="1:14">
      <c r="A15" s="27"/>
      <c r="B15" s="32"/>
      <c r="C15" s="28"/>
      <c r="D15" s="30" t="s">
        <v>311</v>
      </c>
      <c r="E15" s="30"/>
      <c r="F15" s="30"/>
      <c r="G15" s="52" t="s">
        <v>312</v>
      </c>
      <c r="H15" s="52" t="s">
        <v>312</v>
      </c>
      <c r="I15" s="28">
        <v>6</v>
      </c>
      <c r="J15" s="28"/>
      <c r="K15" s="28">
        <v>6</v>
      </c>
      <c r="L15" s="28"/>
      <c r="M15" s="28"/>
      <c r="N15" s="28"/>
    </row>
    <row r="16" ht="24" customHeight="1" spans="1:14">
      <c r="A16" s="27"/>
      <c r="B16" s="32"/>
      <c r="C16" s="28"/>
      <c r="D16" s="30" t="s">
        <v>313</v>
      </c>
      <c r="E16" s="30"/>
      <c r="F16" s="30"/>
      <c r="G16" s="52" t="s">
        <v>314</v>
      </c>
      <c r="H16" s="52" t="s">
        <v>314</v>
      </c>
      <c r="I16" s="28">
        <v>6</v>
      </c>
      <c r="J16" s="28"/>
      <c r="K16" s="28">
        <v>6</v>
      </c>
      <c r="L16" s="28"/>
      <c r="M16" s="28"/>
      <c r="N16" s="28"/>
    </row>
    <row r="17" ht="24" customHeight="1" spans="1:14">
      <c r="A17" s="27"/>
      <c r="B17" s="32"/>
      <c r="C17" s="28" t="s">
        <v>141</v>
      </c>
      <c r="D17" s="30" t="s">
        <v>315</v>
      </c>
      <c r="E17" s="30"/>
      <c r="F17" s="30"/>
      <c r="G17" s="52" t="s">
        <v>314</v>
      </c>
      <c r="H17" s="52" t="s">
        <v>314</v>
      </c>
      <c r="I17" s="28">
        <v>6</v>
      </c>
      <c r="J17" s="28"/>
      <c r="K17" s="28">
        <v>6</v>
      </c>
      <c r="L17" s="28"/>
      <c r="M17" s="28"/>
      <c r="N17" s="28"/>
    </row>
    <row r="18" ht="24" customHeight="1" spans="1:14">
      <c r="A18" s="27"/>
      <c r="B18" s="32"/>
      <c r="C18" s="28"/>
      <c r="D18" s="30" t="s">
        <v>316</v>
      </c>
      <c r="E18" s="30"/>
      <c r="F18" s="30"/>
      <c r="G18" s="52" t="s">
        <v>78</v>
      </c>
      <c r="H18" s="52" t="s">
        <v>78</v>
      </c>
      <c r="I18" s="28">
        <v>6</v>
      </c>
      <c r="J18" s="28"/>
      <c r="K18" s="28">
        <v>5</v>
      </c>
      <c r="L18" s="28"/>
      <c r="M18" s="28"/>
      <c r="N18" s="28"/>
    </row>
    <row r="19" ht="24" customHeight="1" spans="1:14">
      <c r="A19" s="27"/>
      <c r="B19" s="32"/>
      <c r="C19" s="29" t="s">
        <v>144</v>
      </c>
      <c r="D19" s="30" t="s">
        <v>317</v>
      </c>
      <c r="E19" s="30"/>
      <c r="F19" s="30"/>
      <c r="G19" s="52" t="s">
        <v>318</v>
      </c>
      <c r="H19" s="52" t="s">
        <v>318</v>
      </c>
      <c r="I19" s="28">
        <v>6</v>
      </c>
      <c r="J19" s="28"/>
      <c r="K19" s="28">
        <v>6</v>
      </c>
      <c r="L19" s="28"/>
      <c r="M19" s="28"/>
      <c r="N19" s="28"/>
    </row>
    <row r="20" ht="24" customHeight="1" spans="1:14">
      <c r="A20" s="27"/>
      <c r="B20" s="32"/>
      <c r="C20" s="32"/>
      <c r="D20" s="30" t="s">
        <v>319</v>
      </c>
      <c r="E20" s="30"/>
      <c r="F20" s="30"/>
      <c r="G20" s="52" t="s">
        <v>318</v>
      </c>
      <c r="H20" s="52" t="s">
        <v>318</v>
      </c>
      <c r="I20" s="28">
        <v>4</v>
      </c>
      <c r="J20" s="28"/>
      <c r="K20" s="28">
        <v>4</v>
      </c>
      <c r="L20" s="28"/>
      <c r="M20" s="28"/>
      <c r="N20" s="28"/>
    </row>
    <row r="21" ht="24" customHeight="1" spans="1:14">
      <c r="A21" s="27"/>
      <c r="B21" s="28"/>
      <c r="C21" s="28" t="s">
        <v>84</v>
      </c>
      <c r="D21" s="30" t="s">
        <v>320</v>
      </c>
      <c r="E21" s="30"/>
      <c r="F21" s="30"/>
      <c r="G21" s="52" t="s">
        <v>321</v>
      </c>
      <c r="H21" s="52" t="s">
        <v>157</v>
      </c>
      <c r="I21" s="28">
        <v>8</v>
      </c>
      <c r="J21" s="28"/>
      <c r="K21" s="28">
        <v>8</v>
      </c>
      <c r="L21" s="28"/>
      <c r="M21" s="28"/>
      <c r="N21" s="28"/>
    </row>
    <row r="22" ht="24" customHeight="1" spans="1:14">
      <c r="A22" s="27"/>
      <c r="B22" s="28"/>
      <c r="C22" s="28"/>
      <c r="D22" s="30" t="s">
        <v>322</v>
      </c>
      <c r="E22" s="30"/>
      <c r="F22" s="30"/>
      <c r="G22" s="52" t="s">
        <v>323</v>
      </c>
      <c r="H22" s="52" t="s">
        <v>323</v>
      </c>
      <c r="I22" s="28">
        <v>6</v>
      </c>
      <c r="J22" s="28"/>
      <c r="K22" s="28">
        <v>6</v>
      </c>
      <c r="L22" s="28"/>
      <c r="M22" s="28"/>
      <c r="N22" s="28"/>
    </row>
    <row r="23" ht="24" customHeight="1" spans="1:14">
      <c r="A23" s="27"/>
      <c r="B23" s="28"/>
      <c r="C23" s="28" t="s">
        <v>85</v>
      </c>
      <c r="D23" s="30" t="s">
        <v>324</v>
      </c>
      <c r="E23" s="30"/>
      <c r="F23" s="30"/>
      <c r="G23" s="52" t="s">
        <v>157</v>
      </c>
      <c r="H23" s="52" t="s">
        <v>157</v>
      </c>
      <c r="I23" s="28">
        <v>6</v>
      </c>
      <c r="J23" s="28"/>
      <c r="K23" s="28">
        <v>6</v>
      </c>
      <c r="L23" s="28"/>
      <c r="M23" s="28"/>
      <c r="N23" s="28"/>
    </row>
    <row r="24" ht="24" customHeight="1" spans="1:14">
      <c r="A24" s="27"/>
      <c r="B24" s="28"/>
      <c r="C24" s="28" t="s">
        <v>155</v>
      </c>
      <c r="D24" s="30" t="s">
        <v>325</v>
      </c>
      <c r="E24" s="30"/>
      <c r="F24" s="30"/>
      <c r="G24" s="52" t="s">
        <v>326</v>
      </c>
      <c r="H24" s="52" t="s">
        <v>326</v>
      </c>
      <c r="I24" s="28">
        <v>6</v>
      </c>
      <c r="J24" s="28"/>
      <c r="K24" s="28">
        <v>6</v>
      </c>
      <c r="L24" s="28"/>
      <c r="M24" s="28"/>
      <c r="N24" s="28"/>
    </row>
    <row r="25" ht="24" customHeight="1" spans="1:14">
      <c r="A25" s="27"/>
      <c r="B25" s="28"/>
      <c r="C25" s="28"/>
      <c r="D25" s="30" t="s">
        <v>327</v>
      </c>
      <c r="E25" s="30"/>
      <c r="F25" s="30"/>
      <c r="G25" s="52" t="s">
        <v>328</v>
      </c>
      <c r="H25" s="52" t="s">
        <v>328</v>
      </c>
      <c r="I25" s="28">
        <v>4</v>
      </c>
      <c r="J25" s="28"/>
      <c r="K25" s="28">
        <v>4</v>
      </c>
      <c r="L25" s="28"/>
      <c r="M25" s="28"/>
      <c r="N25" s="28"/>
    </row>
    <row r="26" ht="24" customHeight="1" spans="1:14">
      <c r="A26" s="27"/>
      <c r="B26" s="28" t="s">
        <v>160</v>
      </c>
      <c r="C26" s="28" t="s">
        <v>161</v>
      </c>
      <c r="D26" s="30" t="s">
        <v>329</v>
      </c>
      <c r="E26" s="30"/>
      <c r="F26" s="30"/>
      <c r="G26" s="52" t="s">
        <v>104</v>
      </c>
      <c r="H26" s="52" t="s">
        <v>104</v>
      </c>
      <c r="I26" s="28">
        <v>5</v>
      </c>
      <c r="J26" s="28"/>
      <c r="K26" s="28">
        <v>5</v>
      </c>
      <c r="L26" s="28"/>
      <c r="M26" s="28"/>
      <c r="N26" s="28"/>
    </row>
    <row r="27" ht="24" customHeight="1" spans="1:14">
      <c r="A27" s="27"/>
      <c r="B27" s="28"/>
      <c r="C27" s="28"/>
      <c r="D27" s="30" t="s">
        <v>330</v>
      </c>
      <c r="E27" s="30"/>
      <c r="F27" s="30"/>
      <c r="G27" s="52" t="s">
        <v>104</v>
      </c>
      <c r="H27" s="52" t="s">
        <v>331</v>
      </c>
      <c r="I27" s="28">
        <v>5</v>
      </c>
      <c r="J27" s="28"/>
      <c r="K27" s="28">
        <v>4</v>
      </c>
      <c r="L27" s="28"/>
      <c r="M27" s="28"/>
      <c r="N27" s="28"/>
    </row>
    <row r="28" ht="15" customHeight="1" spans="1:14">
      <c r="A28" s="39" t="s">
        <v>165</v>
      </c>
      <c r="B28" s="39"/>
      <c r="C28" s="39"/>
      <c r="D28" s="39"/>
      <c r="E28" s="39"/>
      <c r="F28" s="39"/>
      <c r="G28" s="39"/>
      <c r="H28" s="39"/>
      <c r="I28" s="39">
        <v>100</v>
      </c>
      <c r="J28" s="39"/>
      <c r="K28" s="39">
        <f>SUM(K13:L27)+N6</f>
        <v>97</v>
      </c>
      <c r="L28" s="39"/>
      <c r="M28" s="42"/>
      <c r="N28" s="42"/>
    </row>
    <row r="29" spans="1:14">
      <c r="A29" s="40" t="s">
        <v>166</v>
      </c>
      <c r="B29" s="17" t="s">
        <v>167</v>
      </c>
      <c r="C29" s="18"/>
      <c r="D29" s="18"/>
      <c r="E29" s="18"/>
      <c r="F29" s="18"/>
      <c r="G29" s="18"/>
      <c r="H29" s="18"/>
      <c r="I29" s="18"/>
      <c r="J29" s="18"/>
      <c r="K29" s="18"/>
      <c r="L29" s="18"/>
      <c r="M29" s="18"/>
      <c r="N29" s="24"/>
    </row>
    <row r="30" spans="1:14">
      <c r="A30" s="41" t="s">
        <v>168</v>
      </c>
      <c r="B30" s="41"/>
      <c r="C30" s="41"/>
      <c r="D30" s="41"/>
      <c r="E30" s="41"/>
      <c r="F30" s="41"/>
      <c r="G30" s="41"/>
      <c r="H30" s="41"/>
      <c r="I30" s="41"/>
      <c r="J30" s="41"/>
      <c r="K30" s="41"/>
      <c r="L30" s="41"/>
      <c r="M30" s="41"/>
      <c r="N30" s="41"/>
    </row>
    <row r="31" ht="51.95" customHeight="1" spans="1:14">
      <c r="A31" s="41" t="s">
        <v>169</v>
      </c>
      <c r="B31" s="41"/>
      <c r="C31" s="41"/>
      <c r="D31" s="41"/>
      <c r="E31" s="41"/>
      <c r="F31" s="41"/>
      <c r="G31" s="41"/>
      <c r="H31" s="41"/>
      <c r="I31" s="41"/>
      <c r="J31" s="41"/>
      <c r="K31" s="41"/>
      <c r="L31" s="41"/>
      <c r="M31" s="41"/>
      <c r="N31" s="41"/>
    </row>
    <row r="32" ht="41.1" customHeight="1" spans="1:14">
      <c r="A32" s="41" t="s">
        <v>170</v>
      </c>
      <c r="B32" s="41"/>
      <c r="C32" s="41"/>
      <c r="D32" s="41"/>
      <c r="E32" s="41"/>
      <c r="F32" s="41"/>
      <c r="G32" s="41"/>
      <c r="H32" s="41"/>
      <c r="I32" s="41"/>
      <c r="J32" s="41"/>
      <c r="K32" s="41"/>
      <c r="L32" s="41"/>
      <c r="M32" s="41"/>
      <c r="N32" s="41"/>
    </row>
    <row r="33" ht="15.95" customHeight="1"/>
  </sheetData>
  <mergeCells count="12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30:N30"/>
    <mergeCell ref="A31:N31"/>
    <mergeCell ref="A32:N32"/>
    <mergeCell ref="A10:A11"/>
    <mergeCell ref="A12:A27"/>
    <mergeCell ref="B13:B20"/>
    <mergeCell ref="B21:B25"/>
    <mergeCell ref="B26:B27"/>
    <mergeCell ref="C14:C16"/>
    <mergeCell ref="C17:C18"/>
    <mergeCell ref="C19:C20"/>
    <mergeCell ref="C21:C22"/>
    <mergeCell ref="C24:C25"/>
    <mergeCell ref="C26:C27"/>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B30" sqref="B30:N30"/>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3.75454545454545" hidden="1"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332</v>
      </c>
      <c r="D2" s="2"/>
      <c r="E2" s="2"/>
      <c r="F2" s="2"/>
      <c r="G2" s="2"/>
      <c r="H2" s="2"/>
      <c r="I2" s="2"/>
      <c r="J2" s="2"/>
      <c r="K2" s="2"/>
      <c r="L2" s="2"/>
      <c r="M2" s="2"/>
      <c r="N2" s="2"/>
    </row>
    <row r="3" ht="28"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100</v>
      </c>
      <c r="F6" s="2">
        <v>100</v>
      </c>
      <c r="G6" s="2"/>
      <c r="H6" s="2">
        <v>100</v>
      </c>
      <c r="I6" s="2"/>
      <c r="J6" s="2">
        <v>10</v>
      </c>
      <c r="K6" s="2"/>
      <c r="L6" s="20">
        <v>1</v>
      </c>
      <c r="M6" s="2"/>
      <c r="N6" s="2">
        <v>10</v>
      </c>
    </row>
    <row r="7" ht="15" customHeight="1" spans="1:14">
      <c r="A7" s="2"/>
      <c r="B7" s="2"/>
      <c r="C7" s="2" t="s">
        <v>121</v>
      </c>
      <c r="D7" s="2"/>
      <c r="E7" s="2"/>
      <c r="F7" s="2"/>
      <c r="G7" s="2"/>
      <c r="H7" s="2"/>
      <c r="I7" s="2"/>
      <c r="J7" s="2" t="s">
        <v>12</v>
      </c>
      <c r="K7" s="2"/>
      <c r="L7" s="2"/>
      <c r="M7" s="2"/>
      <c r="N7" s="2" t="s">
        <v>12</v>
      </c>
    </row>
    <row r="8" ht="15" customHeight="1" spans="1:14">
      <c r="A8" s="2"/>
      <c r="B8" s="2"/>
      <c r="C8" s="2" t="s">
        <v>122</v>
      </c>
      <c r="D8" s="2"/>
      <c r="E8" s="2">
        <v>100</v>
      </c>
      <c r="F8" s="2">
        <v>100</v>
      </c>
      <c r="G8" s="2"/>
      <c r="H8" s="2">
        <v>100</v>
      </c>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60" customHeight="1" spans="1:14">
      <c r="A11" s="2"/>
      <c r="B11" s="26" t="s">
        <v>333</v>
      </c>
      <c r="C11" s="26"/>
      <c r="D11" s="26"/>
      <c r="E11" s="26"/>
      <c r="F11" s="26"/>
      <c r="G11" s="26"/>
      <c r="H11" s="26" t="s">
        <v>334</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8" t="s">
        <v>130</v>
      </c>
      <c r="D13" s="30" t="s">
        <v>335</v>
      </c>
      <c r="E13" s="30"/>
      <c r="F13" s="30"/>
      <c r="G13" s="31" t="s">
        <v>336</v>
      </c>
      <c r="H13" s="31" t="s">
        <v>336</v>
      </c>
      <c r="I13" s="28">
        <v>10</v>
      </c>
      <c r="J13" s="28"/>
      <c r="K13" s="28">
        <v>10</v>
      </c>
      <c r="L13" s="28"/>
      <c r="M13" s="28"/>
      <c r="N13" s="28"/>
    </row>
    <row r="14" ht="24" customHeight="1" spans="1:14">
      <c r="A14" s="27"/>
      <c r="B14" s="32"/>
      <c r="C14" s="28"/>
      <c r="D14" s="30" t="s">
        <v>337</v>
      </c>
      <c r="E14" s="30"/>
      <c r="F14" s="30"/>
      <c r="G14" s="45">
        <v>10000</v>
      </c>
      <c r="H14" s="45">
        <v>10000</v>
      </c>
      <c r="I14" s="28">
        <v>10</v>
      </c>
      <c r="J14" s="28"/>
      <c r="K14" s="28">
        <v>10</v>
      </c>
      <c r="L14" s="28"/>
      <c r="M14" s="28"/>
      <c r="N14" s="28"/>
    </row>
    <row r="15" ht="24" customHeight="1" spans="1:14">
      <c r="A15" s="27"/>
      <c r="B15" s="32"/>
      <c r="C15" s="28"/>
      <c r="D15" s="30" t="s">
        <v>338</v>
      </c>
      <c r="E15" s="30"/>
      <c r="F15" s="30"/>
      <c r="G15" s="31" t="s">
        <v>336</v>
      </c>
      <c r="H15" s="31" t="s">
        <v>336</v>
      </c>
      <c r="I15" s="28">
        <v>10</v>
      </c>
      <c r="J15" s="28"/>
      <c r="K15" s="28">
        <v>10</v>
      </c>
      <c r="L15" s="28"/>
      <c r="M15" s="28"/>
      <c r="N15" s="28"/>
    </row>
    <row r="16" ht="24" customHeight="1" spans="1:14">
      <c r="A16" s="27"/>
      <c r="B16" s="32"/>
      <c r="C16" s="28"/>
      <c r="D16" s="30" t="s">
        <v>339</v>
      </c>
      <c r="E16" s="30"/>
      <c r="F16" s="30"/>
      <c r="G16" s="31" t="s">
        <v>340</v>
      </c>
      <c r="H16" s="31" t="s">
        <v>341</v>
      </c>
      <c r="I16" s="28">
        <v>10</v>
      </c>
      <c r="J16" s="28"/>
      <c r="K16" s="28">
        <v>10</v>
      </c>
      <c r="L16" s="28"/>
      <c r="M16" s="28"/>
      <c r="N16" s="28"/>
    </row>
    <row r="17" ht="24" customHeight="1" spans="1:14">
      <c r="A17" s="27"/>
      <c r="B17" s="32"/>
      <c r="C17" s="28"/>
      <c r="D17" s="30" t="s">
        <v>342</v>
      </c>
      <c r="E17" s="30"/>
      <c r="F17" s="30"/>
      <c r="G17" s="31" t="s">
        <v>343</v>
      </c>
      <c r="H17" s="31" t="s">
        <v>343</v>
      </c>
      <c r="I17" s="28">
        <v>5</v>
      </c>
      <c r="J17" s="28"/>
      <c r="K17" s="28">
        <v>5</v>
      </c>
      <c r="L17" s="28"/>
      <c r="M17" s="28"/>
      <c r="N17" s="28"/>
    </row>
    <row r="18" ht="24" customHeight="1" spans="1:14">
      <c r="A18" s="27"/>
      <c r="B18" s="32"/>
      <c r="C18" s="28" t="s">
        <v>136</v>
      </c>
      <c r="D18" s="30" t="s">
        <v>177</v>
      </c>
      <c r="E18" s="30"/>
      <c r="F18" s="30"/>
      <c r="G18" s="31" t="s">
        <v>163</v>
      </c>
      <c r="H18" s="31" t="s">
        <v>163</v>
      </c>
      <c r="I18" s="28">
        <v>2</v>
      </c>
      <c r="J18" s="28"/>
      <c r="K18" s="28">
        <v>2</v>
      </c>
      <c r="L18" s="28"/>
      <c r="M18" s="28"/>
      <c r="N18" s="28"/>
    </row>
    <row r="19" ht="24" customHeight="1" spans="1:14">
      <c r="A19" s="27"/>
      <c r="B19" s="32"/>
      <c r="C19" s="28" t="s">
        <v>141</v>
      </c>
      <c r="D19" s="30" t="s">
        <v>214</v>
      </c>
      <c r="E19" s="30"/>
      <c r="F19" s="30"/>
      <c r="G19" s="34" t="s">
        <v>215</v>
      </c>
      <c r="H19" s="34" t="s">
        <v>215</v>
      </c>
      <c r="I19" s="28">
        <v>2</v>
      </c>
      <c r="J19" s="28"/>
      <c r="K19" s="28">
        <v>2</v>
      </c>
      <c r="L19" s="28"/>
      <c r="M19" s="28"/>
      <c r="N19" s="28"/>
    </row>
    <row r="20" ht="24" customHeight="1" spans="1:14">
      <c r="A20" s="27"/>
      <c r="B20" s="32"/>
      <c r="C20" s="29" t="s">
        <v>144</v>
      </c>
      <c r="D20" s="30" t="s">
        <v>145</v>
      </c>
      <c r="E20" s="30"/>
      <c r="F20" s="30"/>
      <c r="G20" s="33" t="s">
        <v>140</v>
      </c>
      <c r="H20" s="33" t="s">
        <v>140</v>
      </c>
      <c r="I20" s="28">
        <v>1</v>
      </c>
      <c r="J20" s="28"/>
      <c r="K20" s="28">
        <v>1</v>
      </c>
      <c r="L20" s="28"/>
      <c r="M20" s="28"/>
      <c r="N20" s="28"/>
    </row>
    <row r="21" ht="24" customHeight="1" spans="1:14">
      <c r="A21" s="27"/>
      <c r="B21" s="28" t="s">
        <v>146</v>
      </c>
      <c r="C21" s="28" t="s">
        <v>82</v>
      </c>
      <c r="D21" s="35" t="s">
        <v>222</v>
      </c>
      <c r="E21" s="35"/>
      <c r="F21" s="35"/>
      <c r="G21" s="36">
        <v>0.05</v>
      </c>
      <c r="H21" s="36">
        <v>0.05</v>
      </c>
      <c r="I21" s="28">
        <v>8</v>
      </c>
      <c r="J21" s="28"/>
      <c r="K21" s="28">
        <v>7</v>
      </c>
      <c r="L21" s="28"/>
      <c r="M21" s="28"/>
      <c r="N21" s="28"/>
    </row>
    <row r="22" ht="24" customHeight="1" spans="1:14">
      <c r="A22" s="27"/>
      <c r="B22" s="28"/>
      <c r="C22" s="28" t="s">
        <v>84</v>
      </c>
      <c r="D22" s="30" t="s">
        <v>297</v>
      </c>
      <c r="E22" s="30"/>
      <c r="F22" s="30"/>
      <c r="G22" s="37" t="s">
        <v>224</v>
      </c>
      <c r="H22" s="37" t="s">
        <v>224</v>
      </c>
      <c r="I22" s="28">
        <v>6</v>
      </c>
      <c r="J22" s="28"/>
      <c r="K22" s="28">
        <v>5</v>
      </c>
      <c r="L22" s="28"/>
      <c r="M22" s="28"/>
      <c r="N22" s="28"/>
    </row>
    <row r="23" ht="24" customHeight="1" spans="1:14">
      <c r="A23" s="27"/>
      <c r="B23" s="28"/>
      <c r="C23" s="28"/>
      <c r="D23" s="30" t="s">
        <v>298</v>
      </c>
      <c r="E23" s="30"/>
      <c r="F23" s="30"/>
      <c r="G23" s="34" t="s">
        <v>299</v>
      </c>
      <c r="H23" s="34" t="s">
        <v>299</v>
      </c>
      <c r="I23" s="28">
        <v>4</v>
      </c>
      <c r="J23" s="28"/>
      <c r="K23" s="28">
        <v>3</v>
      </c>
      <c r="L23" s="28"/>
      <c r="M23" s="28"/>
      <c r="N23" s="28"/>
    </row>
    <row r="24" ht="24" customHeight="1" spans="1:14">
      <c r="A24" s="27"/>
      <c r="B24" s="28"/>
      <c r="C24" s="28" t="s">
        <v>85</v>
      </c>
      <c r="D24" s="30" t="s">
        <v>300</v>
      </c>
      <c r="E24" s="30"/>
      <c r="F24" s="30"/>
      <c r="G24" s="38" t="s">
        <v>224</v>
      </c>
      <c r="H24" s="38" t="s">
        <v>224</v>
      </c>
      <c r="I24" s="28">
        <v>4</v>
      </c>
      <c r="J24" s="28"/>
      <c r="K24" s="28">
        <v>3</v>
      </c>
      <c r="L24" s="28"/>
      <c r="M24" s="28"/>
      <c r="N24" s="28"/>
    </row>
    <row r="25" ht="24" customHeight="1" spans="1:14">
      <c r="A25" s="27"/>
      <c r="B25" s="28"/>
      <c r="C25" s="28"/>
      <c r="D25" s="30" t="s">
        <v>301</v>
      </c>
      <c r="E25" s="30"/>
      <c r="F25" s="30"/>
      <c r="G25" s="38" t="s">
        <v>224</v>
      </c>
      <c r="H25" s="38" t="s">
        <v>224</v>
      </c>
      <c r="I25" s="28">
        <v>4</v>
      </c>
      <c r="J25" s="28"/>
      <c r="K25" s="28">
        <v>3</v>
      </c>
      <c r="L25" s="28"/>
      <c r="M25" s="28"/>
      <c r="N25" s="28"/>
    </row>
    <row r="26" ht="24" customHeight="1" spans="1:14">
      <c r="A26" s="27"/>
      <c r="B26" s="28"/>
      <c r="C26" s="28" t="s">
        <v>155</v>
      </c>
      <c r="D26" s="30" t="s">
        <v>156</v>
      </c>
      <c r="E26" s="30"/>
      <c r="F26" s="30"/>
      <c r="G26" s="38" t="s">
        <v>224</v>
      </c>
      <c r="H26" s="38" t="s">
        <v>224</v>
      </c>
      <c r="I26" s="28">
        <v>4</v>
      </c>
      <c r="J26" s="28"/>
      <c r="K26" s="28">
        <v>3</v>
      </c>
      <c r="L26" s="28"/>
      <c r="M26" s="28"/>
      <c r="N26" s="28"/>
    </row>
    <row r="27" ht="24" customHeight="1" spans="1:14">
      <c r="A27" s="27"/>
      <c r="B27" s="28" t="s">
        <v>160</v>
      </c>
      <c r="C27" s="28" t="s">
        <v>161</v>
      </c>
      <c r="D27" s="30" t="s">
        <v>302</v>
      </c>
      <c r="E27" s="30"/>
      <c r="F27" s="30"/>
      <c r="G27" s="34" t="s">
        <v>163</v>
      </c>
      <c r="H27" s="34" t="s">
        <v>163</v>
      </c>
      <c r="I27" s="28">
        <v>5</v>
      </c>
      <c r="J27" s="28"/>
      <c r="K27" s="28">
        <v>5</v>
      </c>
      <c r="L27" s="28"/>
      <c r="M27" s="28"/>
      <c r="N27" s="28"/>
    </row>
    <row r="28" ht="24" customHeight="1" spans="1:14">
      <c r="A28" s="27"/>
      <c r="B28" s="28"/>
      <c r="C28" s="28"/>
      <c r="D28" s="30" t="s">
        <v>303</v>
      </c>
      <c r="E28" s="30"/>
      <c r="F28" s="30"/>
      <c r="G28" s="34" t="s">
        <v>163</v>
      </c>
      <c r="H28" s="34" t="s">
        <v>163</v>
      </c>
      <c r="I28" s="28">
        <v>5</v>
      </c>
      <c r="J28" s="28"/>
      <c r="K28" s="28">
        <v>5</v>
      </c>
      <c r="L28" s="28"/>
      <c r="M28" s="28"/>
      <c r="N28" s="28"/>
    </row>
    <row r="29" ht="15" customHeight="1" spans="1:14">
      <c r="A29" s="39" t="s">
        <v>165</v>
      </c>
      <c r="B29" s="39"/>
      <c r="C29" s="39"/>
      <c r="D29" s="39"/>
      <c r="E29" s="39"/>
      <c r="F29" s="39"/>
      <c r="G29" s="39"/>
      <c r="H29" s="39"/>
      <c r="I29" s="39">
        <v>100</v>
      </c>
      <c r="J29" s="39"/>
      <c r="K29" s="39">
        <f>SUM(K13:L28)+N6</f>
        <v>94</v>
      </c>
      <c r="L29" s="39"/>
      <c r="M29" s="42"/>
      <c r="N29" s="42"/>
    </row>
    <row r="30" spans="1:14">
      <c r="A30" s="40" t="s">
        <v>166</v>
      </c>
      <c r="B30" s="17" t="s">
        <v>167</v>
      </c>
      <c r="C30" s="18"/>
      <c r="D30" s="18"/>
      <c r="E30" s="18"/>
      <c r="F30" s="18"/>
      <c r="G30" s="18"/>
      <c r="H30" s="18"/>
      <c r="I30" s="18"/>
      <c r="J30" s="18"/>
      <c r="K30" s="18"/>
      <c r="L30" s="18"/>
      <c r="M30" s="18"/>
      <c r="N30" s="24"/>
    </row>
    <row r="31" spans="1:14">
      <c r="A31" s="41" t="s">
        <v>168</v>
      </c>
      <c r="B31" s="41"/>
      <c r="C31" s="41"/>
      <c r="D31" s="41"/>
      <c r="E31" s="41"/>
      <c r="F31" s="41"/>
      <c r="G31" s="41"/>
      <c r="H31" s="41"/>
      <c r="I31" s="41"/>
      <c r="J31" s="41"/>
      <c r="K31" s="41"/>
      <c r="L31" s="41"/>
      <c r="M31" s="41"/>
      <c r="N31" s="41"/>
    </row>
    <row r="32" ht="51.95" customHeight="1" spans="1:14">
      <c r="A32" s="41" t="s">
        <v>169</v>
      </c>
      <c r="B32" s="41"/>
      <c r="C32" s="41"/>
      <c r="D32" s="41"/>
      <c r="E32" s="41"/>
      <c r="F32" s="41"/>
      <c r="G32" s="41"/>
      <c r="H32" s="41"/>
      <c r="I32" s="41"/>
      <c r="J32" s="41"/>
      <c r="K32" s="41"/>
      <c r="L32" s="41"/>
      <c r="M32" s="41"/>
      <c r="N32" s="41"/>
    </row>
    <row r="33" ht="41.1" customHeight="1" spans="1:14">
      <c r="A33" s="41" t="s">
        <v>170</v>
      </c>
      <c r="B33" s="41"/>
      <c r="C33" s="41"/>
      <c r="D33" s="41"/>
      <c r="E33" s="41"/>
      <c r="F33" s="41"/>
      <c r="G33" s="41"/>
      <c r="H33" s="41"/>
      <c r="I33" s="41"/>
      <c r="J33" s="41"/>
      <c r="K33" s="41"/>
      <c r="L33" s="41"/>
      <c r="M33" s="41"/>
      <c r="N33" s="41"/>
    </row>
    <row r="34" ht="15.95" customHeight="1"/>
  </sheetData>
  <mergeCells count="12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20"/>
    <mergeCell ref="B21:B26"/>
    <mergeCell ref="B27:B28"/>
    <mergeCell ref="C13:C17"/>
    <mergeCell ref="C22:C23"/>
    <mergeCell ref="C24:C25"/>
    <mergeCell ref="C27:C2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13" workbookViewId="0">
      <selection activeCell="B32" sqref="B32:N32"/>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7.75454545454545" customWidth="1"/>
    <col min="12" max="12" width="3.75454545454545" hidden="1"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344</v>
      </c>
      <c r="D2" s="2"/>
      <c r="E2" s="2"/>
      <c r="F2" s="2"/>
      <c r="G2" s="2"/>
      <c r="H2" s="2"/>
      <c r="I2" s="2"/>
      <c r="J2" s="2"/>
      <c r="K2" s="2"/>
      <c r="L2" s="2"/>
      <c r="M2" s="2"/>
      <c r="N2" s="2"/>
    </row>
    <row r="3" ht="26"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200</v>
      </c>
      <c r="F6" s="2">
        <v>200</v>
      </c>
      <c r="G6" s="2"/>
      <c r="H6" s="2">
        <v>0</v>
      </c>
      <c r="I6" s="2"/>
      <c r="J6" s="2">
        <v>10</v>
      </c>
      <c r="K6" s="2"/>
      <c r="L6" s="20">
        <v>0</v>
      </c>
      <c r="M6" s="2"/>
      <c r="N6" s="2">
        <v>0</v>
      </c>
    </row>
    <row r="7" ht="15" customHeight="1" spans="1:14">
      <c r="A7" s="2"/>
      <c r="B7" s="2"/>
      <c r="C7" s="2" t="s">
        <v>121</v>
      </c>
      <c r="D7" s="2"/>
      <c r="E7" s="2">
        <v>200</v>
      </c>
      <c r="F7" s="2">
        <v>200</v>
      </c>
      <c r="G7" s="2"/>
      <c r="H7" s="2">
        <v>0</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49" customHeight="1" spans="1:14">
      <c r="A11" s="2"/>
      <c r="B11" s="26" t="s">
        <v>345</v>
      </c>
      <c r="C11" s="26"/>
      <c r="D11" s="26"/>
      <c r="E11" s="26"/>
      <c r="F11" s="26"/>
      <c r="G11" s="26"/>
      <c r="H11" s="26" t="s">
        <v>346</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8" t="s">
        <v>130</v>
      </c>
      <c r="D13" s="30" t="s">
        <v>347</v>
      </c>
      <c r="E13" s="30"/>
      <c r="F13" s="30"/>
      <c r="G13" s="46" t="s">
        <v>348</v>
      </c>
      <c r="H13" s="31"/>
      <c r="I13" s="28">
        <v>10</v>
      </c>
      <c r="J13" s="28"/>
      <c r="K13" s="28"/>
      <c r="L13" s="28"/>
      <c r="M13" s="28" t="s">
        <v>349</v>
      </c>
      <c r="N13" s="28"/>
    </row>
    <row r="14" ht="18" customHeight="1" spans="1:14">
      <c r="A14" s="27"/>
      <c r="B14" s="32"/>
      <c r="C14" s="28"/>
      <c r="D14" s="30" t="s">
        <v>350</v>
      </c>
      <c r="E14" s="30"/>
      <c r="F14" s="30"/>
      <c r="G14" s="47" t="s">
        <v>351</v>
      </c>
      <c r="H14" s="45"/>
      <c r="I14" s="28">
        <v>10</v>
      </c>
      <c r="J14" s="28"/>
      <c r="K14" s="28"/>
      <c r="L14" s="28"/>
      <c r="M14" s="28"/>
      <c r="N14" s="28"/>
    </row>
    <row r="15" ht="19" customHeight="1" spans="1:14">
      <c r="A15" s="27"/>
      <c r="B15" s="32"/>
      <c r="C15" s="28"/>
      <c r="D15" s="30" t="s">
        <v>352</v>
      </c>
      <c r="E15" s="30"/>
      <c r="F15" s="30"/>
      <c r="G15" s="48" t="s">
        <v>353</v>
      </c>
      <c r="H15" s="31"/>
      <c r="I15" s="28">
        <v>10</v>
      </c>
      <c r="J15" s="28"/>
      <c r="K15" s="28"/>
      <c r="L15" s="28"/>
      <c r="M15" s="28"/>
      <c r="N15" s="28"/>
    </row>
    <row r="16" ht="20" customHeight="1" spans="1:14">
      <c r="A16" s="27"/>
      <c r="B16" s="32"/>
      <c r="C16" s="28" t="s">
        <v>136</v>
      </c>
      <c r="D16" s="30" t="s">
        <v>354</v>
      </c>
      <c r="E16" s="30"/>
      <c r="F16" s="30"/>
      <c r="G16" s="49" t="s">
        <v>355</v>
      </c>
      <c r="H16" s="31"/>
      <c r="I16" s="28">
        <v>3</v>
      </c>
      <c r="J16" s="28"/>
      <c r="K16" s="28"/>
      <c r="L16" s="28"/>
      <c r="M16" s="28"/>
      <c r="N16" s="28"/>
    </row>
    <row r="17" ht="18" customHeight="1" spans="1:14">
      <c r="A17" s="27"/>
      <c r="B17" s="32"/>
      <c r="C17" s="29" t="s">
        <v>141</v>
      </c>
      <c r="D17" s="30" t="s">
        <v>356</v>
      </c>
      <c r="E17" s="30"/>
      <c r="F17" s="30"/>
      <c r="G17" s="49" t="s">
        <v>78</v>
      </c>
      <c r="H17" s="34"/>
      <c r="I17" s="28">
        <v>3</v>
      </c>
      <c r="J17" s="28"/>
      <c r="K17" s="28"/>
      <c r="L17" s="28"/>
      <c r="M17" s="28"/>
      <c r="N17" s="28"/>
    </row>
    <row r="18" ht="17" customHeight="1" spans="1:14">
      <c r="A18" s="27"/>
      <c r="B18" s="32"/>
      <c r="C18" s="32"/>
      <c r="D18" s="30" t="s">
        <v>357</v>
      </c>
      <c r="E18" s="30"/>
      <c r="F18" s="30"/>
      <c r="G18" s="49">
        <v>100</v>
      </c>
      <c r="H18" s="34"/>
      <c r="I18" s="28">
        <v>3</v>
      </c>
      <c r="J18" s="28"/>
      <c r="K18" s="28"/>
      <c r="L18" s="28"/>
      <c r="M18" s="28"/>
      <c r="N18" s="28"/>
    </row>
    <row r="19" ht="17" customHeight="1" spans="1:14">
      <c r="A19" s="27"/>
      <c r="B19" s="32"/>
      <c r="C19" s="29" t="s">
        <v>144</v>
      </c>
      <c r="D19" s="30" t="s">
        <v>358</v>
      </c>
      <c r="E19" s="30"/>
      <c r="F19" s="30"/>
      <c r="G19" s="49">
        <v>100</v>
      </c>
      <c r="H19" s="33"/>
      <c r="I19" s="28">
        <v>3</v>
      </c>
      <c r="J19" s="28"/>
      <c r="K19" s="28"/>
      <c r="L19" s="28"/>
      <c r="M19" s="28"/>
      <c r="N19" s="28"/>
    </row>
    <row r="20" ht="18" customHeight="1" spans="1:14">
      <c r="A20" s="27"/>
      <c r="B20" s="32"/>
      <c r="C20" s="32"/>
      <c r="D20" s="30" t="s">
        <v>359</v>
      </c>
      <c r="E20" s="30"/>
      <c r="F20" s="30"/>
      <c r="G20" s="50" t="s">
        <v>360</v>
      </c>
      <c r="H20" s="33"/>
      <c r="I20" s="28">
        <v>3</v>
      </c>
      <c r="J20" s="28"/>
      <c r="K20" s="28"/>
      <c r="L20" s="28"/>
      <c r="M20" s="28"/>
      <c r="N20" s="28"/>
    </row>
    <row r="21" ht="24" customHeight="1" spans="1:14">
      <c r="A21" s="27"/>
      <c r="B21" s="32"/>
      <c r="C21" s="32"/>
      <c r="D21" s="30" t="s">
        <v>361</v>
      </c>
      <c r="E21" s="30"/>
      <c r="F21" s="30"/>
      <c r="G21" s="51" t="s">
        <v>362</v>
      </c>
      <c r="H21" s="33"/>
      <c r="I21" s="28">
        <v>3</v>
      </c>
      <c r="J21" s="28"/>
      <c r="K21" s="28"/>
      <c r="L21" s="28"/>
      <c r="M21" s="28"/>
      <c r="N21" s="28"/>
    </row>
    <row r="22" ht="21" customHeight="1" spans="1:14">
      <c r="A22" s="27"/>
      <c r="B22" s="32"/>
      <c r="C22" s="32"/>
      <c r="D22" s="30" t="s">
        <v>363</v>
      </c>
      <c r="E22" s="30"/>
      <c r="F22" s="30"/>
      <c r="G22" s="47" t="s">
        <v>364</v>
      </c>
      <c r="H22" s="33"/>
      <c r="I22" s="28">
        <v>2</v>
      </c>
      <c r="J22" s="28"/>
      <c r="K22" s="28"/>
      <c r="L22" s="28"/>
      <c r="M22" s="28"/>
      <c r="N22" s="28"/>
    </row>
    <row r="23" ht="24" customHeight="1" spans="1:14">
      <c r="A23" s="27"/>
      <c r="B23" s="29" t="s">
        <v>146</v>
      </c>
      <c r="C23" s="28" t="s">
        <v>82</v>
      </c>
      <c r="D23" s="35" t="s">
        <v>365</v>
      </c>
      <c r="E23" s="35"/>
      <c r="F23" s="35"/>
      <c r="G23" s="49" t="s">
        <v>366</v>
      </c>
      <c r="H23" s="36"/>
      <c r="I23" s="28">
        <v>8</v>
      </c>
      <c r="J23" s="28"/>
      <c r="K23" s="28"/>
      <c r="L23" s="28"/>
      <c r="M23" s="28"/>
      <c r="N23" s="28"/>
    </row>
    <row r="24" ht="24" customHeight="1" spans="1:14">
      <c r="A24" s="27"/>
      <c r="B24" s="32"/>
      <c r="C24" s="28" t="s">
        <v>84</v>
      </c>
      <c r="D24" s="30" t="s">
        <v>367</v>
      </c>
      <c r="E24" s="30"/>
      <c r="F24" s="30"/>
      <c r="G24" s="49" t="s">
        <v>368</v>
      </c>
      <c r="H24" s="37"/>
      <c r="I24" s="28">
        <v>6</v>
      </c>
      <c r="J24" s="28"/>
      <c r="K24" s="28"/>
      <c r="L24" s="28"/>
      <c r="M24" s="28"/>
      <c r="N24" s="28"/>
    </row>
    <row r="25" ht="24" customHeight="1" spans="1:14">
      <c r="A25" s="27"/>
      <c r="B25" s="32"/>
      <c r="C25" s="28" t="s">
        <v>85</v>
      </c>
      <c r="D25" s="30" t="s">
        <v>369</v>
      </c>
      <c r="E25" s="30"/>
      <c r="F25" s="30"/>
      <c r="G25" s="49">
        <v>100</v>
      </c>
      <c r="H25" s="38"/>
      <c r="I25" s="28">
        <v>4</v>
      </c>
      <c r="J25" s="28"/>
      <c r="K25" s="28"/>
      <c r="L25" s="28"/>
      <c r="M25" s="28"/>
      <c r="N25" s="28"/>
    </row>
    <row r="26" ht="24" customHeight="1" spans="1:14">
      <c r="A26" s="27"/>
      <c r="B26" s="32"/>
      <c r="C26" s="28"/>
      <c r="D26" s="30" t="s">
        <v>370</v>
      </c>
      <c r="E26" s="30"/>
      <c r="F26" s="30"/>
      <c r="G26" s="49" t="s">
        <v>371</v>
      </c>
      <c r="H26" s="38"/>
      <c r="I26" s="28">
        <v>4</v>
      </c>
      <c r="J26" s="28"/>
      <c r="K26" s="28"/>
      <c r="L26" s="28"/>
      <c r="M26" s="28"/>
      <c r="N26" s="28"/>
    </row>
    <row r="27" ht="24" customHeight="1" spans="1:14">
      <c r="A27" s="27"/>
      <c r="B27" s="32"/>
      <c r="C27" s="29" t="s">
        <v>155</v>
      </c>
      <c r="D27" s="30" t="s">
        <v>372</v>
      </c>
      <c r="E27" s="30"/>
      <c r="F27" s="30"/>
      <c r="G27" s="49" t="s">
        <v>61</v>
      </c>
      <c r="H27" s="38"/>
      <c r="I27" s="28">
        <v>4</v>
      </c>
      <c r="J27" s="28"/>
      <c r="K27" s="28"/>
      <c r="L27" s="28"/>
      <c r="M27" s="28"/>
      <c r="N27" s="28"/>
    </row>
    <row r="28" ht="24" customHeight="1" spans="1:14">
      <c r="A28" s="27"/>
      <c r="B28" s="43"/>
      <c r="C28" s="43"/>
      <c r="D28" s="30" t="s">
        <v>373</v>
      </c>
      <c r="E28" s="30"/>
      <c r="F28" s="30"/>
      <c r="G28" s="49" t="s">
        <v>61</v>
      </c>
      <c r="H28" s="38"/>
      <c r="I28" s="28">
        <v>4</v>
      </c>
      <c r="J28" s="28"/>
      <c r="K28" s="28"/>
      <c r="L28" s="28"/>
      <c r="M28" s="28"/>
      <c r="N28" s="28"/>
    </row>
    <row r="29" ht="24" customHeight="1" spans="1:14">
      <c r="A29" s="27"/>
      <c r="B29" s="28" t="s">
        <v>160</v>
      </c>
      <c r="C29" s="28" t="s">
        <v>161</v>
      </c>
      <c r="D29" s="30" t="s">
        <v>302</v>
      </c>
      <c r="E29" s="30"/>
      <c r="F29" s="30"/>
      <c r="G29" s="34" t="s">
        <v>163</v>
      </c>
      <c r="H29" s="34"/>
      <c r="I29" s="28">
        <v>5</v>
      </c>
      <c r="J29" s="28"/>
      <c r="K29" s="28"/>
      <c r="L29" s="28"/>
      <c r="M29" s="28"/>
      <c r="N29" s="28"/>
    </row>
    <row r="30" ht="24" customHeight="1" spans="1:14">
      <c r="A30" s="27"/>
      <c r="B30" s="28"/>
      <c r="C30" s="28"/>
      <c r="D30" s="30" t="s">
        <v>303</v>
      </c>
      <c r="E30" s="30"/>
      <c r="F30" s="30"/>
      <c r="G30" s="34" t="s">
        <v>163</v>
      </c>
      <c r="H30" s="34"/>
      <c r="I30" s="28">
        <v>5</v>
      </c>
      <c r="J30" s="28"/>
      <c r="K30" s="28"/>
      <c r="L30" s="28"/>
      <c r="M30" s="28"/>
      <c r="N30" s="28"/>
    </row>
    <row r="31" ht="15" customHeight="1" spans="1:14">
      <c r="A31" s="39" t="s">
        <v>165</v>
      </c>
      <c r="B31" s="39"/>
      <c r="C31" s="39"/>
      <c r="D31" s="39"/>
      <c r="E31" s="39"/>
      <c r="F31" s="39"/>
      <c r="G31" s="39"/>
      <c r="H31" s="39"/>
      <c r="I31" s="39">
        <v>100</v>
      </c>
      <c r="J31" s="39"/>
      <c r="K31" s="39">
        <f>SUM(K13:L30)+N6</f>
        <v>0</v>
      </c>
      <c r="L31" s="39"/>
      <c r="M31" s="42"/>
      <c r="N31" s="42"/>
    </row>
    <row r="32" spans="1:14">
      <c r="A32" s="40" t="s">
        <v>166</v>
      </c>
      <c r="B32" s="17" t="s">
        <v>167</v>
      </c>
      <c r="C32" s="18"/>
      <c r="D32" s="18"/>
      <c r="E32" s="18"/>
      <c r="F32" s="18"/>
      <c r="G32" s="18"/>
      <c r="H32" s="18"/>
      <c r="I32" s="18"/>
      <c r="J32" s="18"/>
      <c r="K32" s="18"/>
      <c r="L32" s="18"/>
      <c r="M32" s="18"/>
      <c r="N32" s="24"/>
    </row>
    <row r="33" spans="1:14">
      <c r="A33" s="41" t="s">
        <v>168</v>
      </c>
      <c r="B33" s="41"/>
      <c r="C33" s="41"/>
      <c r="D33" s="41"/>
      <c r="E33" s="41"/>
      <c r="F33" s="41"/>
      <c r="G33" s="41"/>
      <c r="H33" s="41"/>
      <c r="I33" s="41"/>
      <c r="J33" s="41"/>
      <c r="K33" s="41"/>
      <c r="L33" s="41"/>
      <c r="M33" s="41"/>
      <c r="N33" s="41"/>
    </row>
    <row r="34" ht="51.95" customHeight="1" spans="1:14">
      <c r="A34" s="41" t="s">
        <v>169</v>
      </c>
      <c r="B34" s="41"/>
      <c r="C34" s="41"/>
      <c r="D34" s="41"/>
      <c r="E34" s="41"/>
      <c r="F34" s="41"/>
      <c r="G34" s="41"/>
      <c r="H34" s="41"/>
      <c r="I34" s="41"/>
      <c r="J34" s="41"/>
      <c r="K34" s="41"/>
      <c r="L34" s="41"/>
      <c r="M34" s="41"/>
      <c r="N34" s="41"/>
    </row>
    <row r="35" ht="41.1" customHeight="1" spans="1:14">
      <c r="A35" s="41" t="s">
        <v>170</v>
      </c>
      <c r="B35" s="41"/>
      <c r="C35" s="41"/>
      <c r="D35" s="41"/>
      <c r="E35" s="41"/>
      <c r="F35" s="41"/>
      <c r="G35" s="41"/>
      <c r="H35" s="41"/>
      <c r="I35" s="41"/>
      <c r="J35" s="41"/>
      <c r="K35" s="41"/>
      <c r="L35" s="41"/>
      <c r="M35" s="41"/>
      <c r="N35" s="41"/>
    </row>
    <row r="36" ht="15.95" customHeight="1"/>
  </sheetData>
  <mergeCells count="13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33:N33"/>
    <mergeCell ref="A34:N34"/>
    <mergeCell ref="A35:N35"/>
    <mergeCell ref="A10:A11"/>
    <mergeCell ref="A12:A30"/>
    <mergeCell ref="B13:B22"/>
    <mergeCell ref="B23:B28"/>
    <mergeCell ref="B29:B30"/>
    <mergeCell ref="C13:C15"/>
    <mergeCell ref="C17:C18"/>
    <mergeCell ref="C19:C22"/>
    <mergeCell ref="C25:C26"/>
    <mergeCell ref="C27:C28"/>
    <mergeCell ref="C29:C30"/>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selection activeCell="O5" sqref="$A5:$XFD5"/>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8" customWidth="1"/>
    <col min="12" max="12" width="0.127272727272727"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374</v>
      </c>
      <c r="D2" s="2"/>
      <c r="E2" s="2"/>
      <c r="F2" s="2"/>
      <c r="G2" s="2"/>
      <c r="H2" s="2"/>
      <c r="I2" s="2"/>
      <c r="J2" s="2"/>
      <c r="K2" s="2"/>
      <c r="L2" s="2"/>
      <c r="M2" s="2"/>
      <c r="N2" s="2"/>
    </row>
    <row r="3" ht="27"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9" hidden="1" customHeight="1" spans="1:14">
      <c r="A5" s="2"/>
      <c r="B5" s="2"/>
      <c r="C5" s="2"/>
      <c r="D5" s="2"/>
      <c r="E5" s="2"/>
      <c r="F5" s="2"/>
      <c r="G5" s="2"/>
      <c r="H5" s="2"/>
      <c r="I5" s="2"/>
      <c r="J5" s="2"/>
      <c r="K5" s="2"/>
      <c r="L5" s="2"/>
      <c r="M5" s="2"/>
      <c r="N5" s="2"/>
    </row>
    <row r="6" ht="15" customHeight="1" spans="1:14">
      <c r="A6" s="2"/>
      <c r="B6" s="2"/>
      <c r="C6" s="3" t="s">
        <v>120</v>
      </c>
      <c r="D6" s="3"/>
      <c r="E6" s="2">
        <v>100</v>
      </c>
      <c r="F6" s="2">
        <v>100</v>
      </c>
      <c r="G6" s="2"/>
      <c r="H6" s="2">
        <v>0</v>
      </c>
      <c r="I6" s="2"/>
      <c r="J6" s="2">
        <v>10</v>
      </c>
      <c r="K6" s="2"/>
      <c r="L6" s="20">
        <v>0</v>
      </c>
      <c r="M6" s="2"/>
      <c r="N6" s="2">
        <v>0</v>
      </c>
    </row>
    <row r="7" ht="15" customHeight="1" spans="1:14">
      <c r="A7" s="2"/>
      <c r="B7" s="2"/>
      <c r="C7" s="2" t="s">
        <v>121</v>
      </c>
      <c r="D7" s="2"/>
      <c r="E7" s="2">
        <v>100</v>
      </c>
      <c r="F7" s="2">
        <v>100</v>
      </c>
      <c r="G7" s="2"/>
      <c r="H7" s="2">
        <v>0</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66" customHeight="1" spans="1:14">
      <c r="A11" s="2"/>
      <c r="B11" s="25" t="s">
        <v>375</v>
      </c>
      <c r="C11" s="25"/>
      <c r="D11" s="25"/>
      <c r="E11" s="25"/>
      <c r="F11" s="25"/>
      <c r="G11" s="25"/>
      <c r="H11" s="2" t="s">
        <v>346</v>
      </c>
      <c r="I11" s="2"/>
      <c r="J11" s="2"/>
      <c r="K11" s="2"/>
      <c r="L11" s="2"/>
      <c r="M11" s="2"/>
      <c r="N11" s="2"/>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8" t="s">
        <v>130</v>
      </c>
      <c r="D13" s="30" t="s">
        <v>376</v>
      </c>
      <c r="E13" s="30"/>
      <c r="F13" s="30"/>
      <c r="G13" s="46">
        <v>800</v>
      </c>
      <c r="H13" s="31"/>
      <c r="I13" s="28">
        <v>5</v>
      </c>
      <c r="J13" s="28"/>
      <c r="K13" s="28"/>
      <c r="L13" s="28"/>
      <c r="M13" s="28" t="s">
        <v>349</v>
      </c>
      <c r="N13" s="28"/>
    </row>
    <row r="14" ht="15" customHeight="1" spans="1:14">
      <c r="A14" s="27"/>
      <c r="B14" s="32"/>
      <c r="C14" s="28"/>
      <c r="D14" s="30" t="s">
        <v>377</v>
      </c>
      <c r="E14" s="30"/>
      <c r="F14" s="30"/>
      <c r="G14" s="47" t="s">
        <v>378</v>
      </c>
      <c r="H14" s="45"/>
      <c r="I14" s="28">
        <v>5</v>
      </c>
      <c r="J14" s="28"/>
      <c r="K14" s="28"/>
      <c r="L14" s="28"/>
      <c r="M14" s="28"/>
      <c r="N14" s="28"/>
    </row>
    <row r="15" ht="15" customHeight="1" spans="1:14">
      <c r="A15" s="27"/>
      <c r="B15" s="32"/>
      <c r="C15" s="28"/>
      <c r="D15" s="30" t="s">
        <v>379</v>
      </c>
      <c r="E15" s="30"/>
      <c r="F15" s="30"/>
      <c r="G15" s="48">
        <v>6</v>
      </c>
      <c r="H15" s="31"/>
      <c r="I15" s="28">
        <v>5</v>
      </c>
      <c r="J15" s="28"/>
      <c r="K15" s="28"/>
      <c r="L15" s="28"/>
      <c r="M15" s="28"/>
      <c r="N15" s="28"/>
    </row>
    <row r="16" ht="15" customHeight="1" spans="1:14">
      <c r="A16" s="27"/>
      <c r="B16" s="32"/>
      <c r="C16" s="28"/>
      <c r="D16" s="30" t="s">
        <v>380</v>
      </c>
      <c r="E16" s="30"/>
      <c r="F16" s="30"/>
      <c r="G16" s="48">
        <v>130</v>
      </c>
      <c r="H16" s="31"/>
      <c r="I16" s="28">
        <v>5</v>
      </c>
      <c r="J16" s="28"/>
      <c r="K16" s="28"/>
      <c r="L16" s="28"/>
      <c r="M16" s="28"/>
      <c r="N16" s="28"/>
    </row>
    <row r="17" ht="15" customHeight="1" spans="1:14">
      <c r="A17" s="27"/>
      <c r="B17" s="32"/>
      <c r="C17" s="28"/>
      <c r="D17" s="30" t="s">
        <v>381</v>
      </c>
      <c r="E17" s="30"/>
      <c r="F17" s="30"/>
      <c r="G17" s="48">
        <v>700</v>
      </c>
      <c r="H17" s="31"/>
      <c r="I17" s="28">
        <v>5</v>
      </c>
      <c r="J17" s="28"/>
      <c r="K17" s="28"/>
      <c r="L17" s="28"/>
      <c r="M17" s="28"/>
      <c r="N17" s="28"/>
    </row>
    <row r="18" ht="13" customHeight="1" spans="1:14">
      <c r="A18" s="27"/>
      <c r="B18" s="32"/>
      <c r="C18" s="28"/>
      <c r="D18" s="30" t="s">
        <v>382</v>
      </c>
      <c r="E18" s="30"/>
      <c r="F18" s="30"/>
      <c r="G18" s="48">
        <v>800</v>
      </c>
      <c r="H18" s="31"/>
      <c r="I18" s="28">
        <v>5</v>
      </c>
      <c r="J18" s="28"/>
      <c r="K18" s="28"/>
      <c r="L18" s="28"/>
      <c r="M18" s="28"/>
      <c r="N18" s="28"/>
    </row>
    <row r="19" customHeight="1" spans="1:14">
      <c r="A19" s="27"/>
      <c r="B19" s="32"/>
      <c r="C19" s="28"/>
      <c r="D19" s="30" t="s">
        <v>383</v>
      </c>
      <c r="E19" s="30"/>
      <c r="F19" s="30"/>
      <c r="G19" s="48">
        <v>1</v>
      </c>
      <c r="H19" s="31"/>
      <c r="I19" s="28">
        <v>5</v>
      </c>
      <c r="J19" s="28"/>
      <c r="K19" s="28"/>
      <c r="L19" s="28"/>
      <c r="M19" s="28"/>
      <c r="N19" s="28"/>
    </row>
    <row r="20" ht="16" customHeight="1" spans="1:14">
      <c r="A20" s="27"/>
      <c r="B20" s="32"/>
      <c r="C20" s="28" t="s">
        <v>136</v>
      </c>
      <c r="D20" s="30" t="s">
        <v>384</v>
      </c>
      <c r="E20" s="30"/>
      <c r="F20" s="30"/>
      <c r="G20" s="49" t="s">
        <v>355</v>
      </c>
      <c r="H20" s="31"/>
      <c r="I20" s="28">
        <v>2</v>
      </c>
      <c r="J20" s="28"/>
      <c r="K20" s="28"/>
      <c r="L20" s="28"/>
      <c r="M20" s="28"/>
      <c r="N20" s="28"/>
    </row>
    <row r="21" ht="16" customHeight="1" spans="1:14">
      <c r="A21" s="27"/>
      <c r="B21" s="32"/>
      <c r="C21" s="29" t="s">
        <v>141</v>
      </c>
      <c r="D21" s="30" t="s">
        <v>356</v>
      </c>
      <c r="E21" s="30"/>
      <c r="F21" s="30"/>
      <c r="G21" s="49" t="s">
        <v>78</v>
      </c>
      <c r="H21" s="34"/>
      <c r="I21" s="28">
        <v>2</v>
      </c>
      <c r="J21" s="28"/>
      <c r="K21" s="28"/>
      <c r="L21" s="28"/>
      <c r="M21" s="28"/>
      <c r="N21" s="28"/>
    </row>
    <row r="22" ht="15" customHeight="1" spans="1:14">
      <c r="A22" s="27"/>
      <c r="B22" s="32"/>
      <c r="C22" s="32"/>
      <c r="D22" s="30" t="s">
        <v>357</v>
      </c>
      <c r="E22" s="30"/>
      <c r="F22" s="30"/>
      <c r="G22" s="49">
        <v>100</v>
      </c>
      <c r="H22" s="34"/>
      <c r="I22" s="28">
        <v>2</v>
      </c>
      <c r="J22" s="28"/>
      <c r="K22" s="28"/>
      <c r="L22" s="28"/>
      <c r="M22" s="28"/>
      <c r="N22" s="28"/>
    </row>
    <row r="23" ht="17" customHeight="1" spans="1:14">
      <c r="A23" s="27"/>
      <c r="B23" s="32"/>
      <c r="C23" s="29" t="s">
        <v>144</v>
      </c>
      <c r="D23" s="30" t="s">
        <v>358</v>
      </c>
      <c r="E23" s="30"/>
      <c r="F23" s="30"/>
      <c r="G23" s="49">
        <v>100</v>
      </c>
      <c r="H23" s="33"/>
      <c r="I23" s="28">
        <v>2</v>
      </c>
      <c r="J23" s="28"/>
      <c r="K23" s="28"/>
      <c r="L23" s="28"/>
      <c r="M23" s="28"/>
      <c r="N23" s="28"/>
    </row>
    <row r="24" ht="19" customHeight="1" spans="1:14">
      <c r="A24" s="27"/>
      <c r="B24" s="32"/>
      <c r="C24" s="32"/>
      <c r="D24" s="30" t="s">
        <v>385</v>
      </c>
      <c r="E24" s="30"/>
      <c r="F24" s="30"/>
      <c r="G24" s="50">
        <v>130</v>
      </c>
      <c r="H24" s="33"/>
      <c r="I24" s="28">
        <v>2</v>
      </c>
      <c r="J24" s="28"/>
      <c r="K24" s="28"/>
      <c r="L24" s="28"/>
      <c r="M24" s="28"/>
      <c r="N24" s="28"/>
    </row>
    <row r="25" customHeight="1" spans="1:14">
      <c r="A25" s="27"/>
      <c r="B25" s="32"/>
      <c r="C25" s="32"/>
      <c r="D25" s="30" t="s">
        <v>386</v>
      </c>
      <c r="E25" s="30"/>
      <c r="F25" s="30"/>
      <c r="G25" s="51" t="s">
        <v>387</v>
      </c>
      <c r="H25" s="33"/>
      <c r="I25" s="28">
        <v>2</v>
      </c>
      <c r="J25" s="28"/>
      <c r="K25" s="28"/>
      <c r="L25" s="28"/>
      <c r="M25" s="28"/>
      <c r="N25" s="28"/>
    </row>
    <row r="26" customHeight="1" spans="1:14">
      <c r="A26" s="27"/>
      <c r="B26" s="32"/>
      <c r="C26" s="32"/>
      <c r="D26" s="30" t="s">
        <v>388</v>
      </c>
      <c r="E26" s="30"/>
      <c r="F26" s="30"/>
      <c r="G26" s="47" t="s">
        <v>389</v>
      </c>
      <c r="H26" s="33"/>
      <c r="I26" s="28">
        <v>1</v>
      </c>
      <c r="J26" s="28"/>
      <c r="K26" s="28"/>
      <c r="L26" s="28"/>
      <c r="M26" s="28"/>
      <c r="N26" s="28"/>
    </row>
    <row r="27" ht="15" customHeight="1" spans="1:14">
      <c r="A27" s="27"/>
      <c r="B27" s="32"/>
      <c r="C27" s="32"/>
      <c r="D27" s="30" t="s">
        <v>390</v>
      </c>
      <c r="E27" s="30"/>
      <c r="F27" s="30"/>
      <c r="G27" s="47" t="s">
        <v>391</v>
      </c>
      <c r="H27" s="33"/>
      <c r="I27" s="28">
        <v>1</v>
      </c>
      <c r="J27" s="28"/>
      <c r="K27" s="28"/>
      <c r="L27" s="28"/>
      <c r="M27" s="28"/>
      <c r="N27" s="28"/>
    </row>
    <row r="28" ht="15" customHeight="1" spans="1:14">
      <c r="A28" s="27"/>
      <c r="B28" s="32"/>
      <c r="C28" s="32"/>
      <c r="D28" s="30" t="s">
        <v>392</v>
      </c>
      <c r="E28" s="30"/>
      <c r="F28" s="30"/>
      <c r="G28" s="47" t="s">
        <v>393</v>
      </c>
      <c r="H28" s="33"/>
      <c r="I28" s="28">
        <v>1</v>
      </c>
      <c r="J28" s="28"/>
      <c r="K28" s="28"/>
      <c r="L28" s="28"/>
      <c r="M28" s="28"/>
      <c r="N28" s="28"/>
    </row>
    <row r="29" ht="24" customHeight="1" spans="1:14">
      <c r="A29" s="27"/>
      <c r="B29" s="29" t="s">
        <v>146</v>
      </c>
      <c r="C29" s="28" t="s">
        <v>82</v>
      </c>
      <c r="D29" s="35" t="s">
        <v>394</v>
      </c>
      <c r="E29" s="35"/>
      <c r="F29" s="35"/>
      <c r="G29" s="49" t="s">
        <v>83</v>
      </c>
      <c r="H29" s="36"/>
      <c r="I29" s="28">
        <v>8</v>
      </c>
      <c r="J29" s="28"/>
      <c r="K29" s="28"/>
      <c r="L29" s="28"/>
      <c r="M29" s="28"/>
      <c r="N29" s="28"/>
    </row>
    <row r="30" ht="24" customHeight="1" spans="1:14">
      <c r="A30" s="27"/>
      <c r="B30" s="32"/>
      <c r="C30" s="28" t="s">
        <v>84</v>
      </c>
      <c r="D30" s="30" t="s">
        <v>367</v>
      </c>
      <c r="E30" s="30"/>
      <c r="F30" s="30"/>
      <c r="G30" s="49" t="s">
        <v>368</v>
      </c>
      <c r="H30" s="37"/>
      <c r="I30" s="28">
        <v>8</v>
      </c>
      <c r="J30" s="28"/>
      <c r="K30" s="28"/>
      <c r="L30" s="28"/>
      <c r="M30" s="28"/>
      <c r="N30" s="28"/>
    </row>
    <row r="31" ht="24" customHeight="1" spans="1:14">
      <c r="A31" s="27"/>
      <c r="B31" s="32"/>
      <c r="C31" s="28" t="s">
        <v>85</v>
      </c>
      <c r="D31" s="30" t="s">
        <v>369</v>
      </c>
      <c r="E31" s="30"/>
      <c r="F31" s="30"/>
      <c r="G31" s="49">
        <v>100</v>
      </c>
      <c r="H31" s="38"/>
      <c r="I31" s="28">
        <v>5</v>
      </c>
      <c r="J31" s="28"/>
      <c r="K31" s="28"/>
      <c r="L31" s="28"/>
      <c r="M31" s="28"/>
      <c r="N31" s="28"/>
    </row>
    <row r="32" ht="17" customHeight="1" spans="1:14">
      <c r="A32" s="27"/>
      <c r="B32" s="32"/>
      <c r="C32" s="29" t="s">
        <v>155</v>
      </c>
      <c r="D32" s="30" t="s">
        <v>372</v>
      </c>
      <c r="E32" s="30"/>
      <c r="F32" s="30"/>
      <c r="G32" s="49" t="s">
        <v>61</v>
      </c>
      <c r="H32" s="38"/>
      <c r="I32" s="28">
        <v>5</v>
      </c>
      <c r="J32" s="28"/>
      <c r="K32" s="28"/>
      <c r="L32" s="28"/>
      <c r="M32" s="28"/>
      <c r="N32" s="28"/>
    </row>
    <row r="33" ht="20" customHeight="1" spans="1:14">
      <c r="A33" s="27"/>
      <c r="B33" s="43"/>
      <c r="C33" s="43"/>
      <c r="D33" s="30" t="s">
        <v>373</v>
      </c>
      <c r="E33" s="30"/>
      <c r="F33" s="30"/>
      <c r="G33" s="49" t="s">
        <v>61</v>
      </c>
      <c r="H33" s="38"/>
      <c r="I33" s="28">
        <v>4</v>
      </c>
      <c r="J33" s="28"/>
      <c r="K33" s="28"/>
      <c r="L33" s="28"/>
      <c r="M33" s="28"/>
      <c r="N33" s="28"/>
    </row>
    <row r="34" customHeight="1" spans="1:14">
      <c r="A34" s="27"/>
      <c r="B34" s="28" t="s">
        <v>160</v>
      </c>
      <c r="C34" s="28" t="s">
        <v>161</v>
      </c>
      <c r="D34" s="30" t="s">
        <v>302</v>
      </c>
      <c r="E34" s="30"/>
      <c r="F34" s="30"/>
      <c r="G34" s="34" t="s">
        <v>163</v>
      </c>
      <c r="H34" s="34"/>
      <c r="I34" s="28">
        <v>5</v>
      </c>
      <c r="J34" s="28"/>
      <c r="K34" s="28"/>
      <c r="L34" s="28"/>
      <c r="M34" s="28"/>
      <c r="N34" s="28"/>
    </row>
    <row r="35" ht="21" customHeight="1" spans="1:14">
      <c r="A35" s="27"/>
      <c r="B35" s="28"/>
      <c r="C35" s="28"/>
      <c r="D35" s="30" t="s">
        <v>303</v>
      </c>
      <c r="E35" s="30"/>
      <c r="F35" s="30"/>
      <c r="G35" s="34" t="s">
        <v>163</v>
      </c>
      <c r="H35" s="34"/>
      <c r="I35" s="28">
        <v>5</v>
      </c>
      <c r="J35" s="28"/>
      <c r="K35" s="28"/>
      <c r="L35" s="28"/>
      <c r="M35" s="28"/>
      <c r="N35" s="28"/>
    </row>
    <row r="36" ht="15" customHeight="1" spans="1:14">
      <c r="A36" s="39" t="s">
        <v>165</v>
      </c>
      <c r="B36" s="39"/>
      <c r="C36" s="39"/>
      <c r="D36" s="39"/>
      <c r="E36" s="39"/>
      <c r="F36" s="39"/>
      <c r="G36" s="39"/>
      <c r="H36" s="39"/>
      <c r="I36" s="39">
        <v>100</v>
      </c>
      <c r="J36" s="39"/>
      <c r="K36" s="39">
        <f>SUM(K13:L35)+N6</f>
        <v>0</v>
      </c>
      <c r="L36" s="39"/>
      <c r="M36" s="42"/>
      <c r="N36" s="42"/>
    </row>
    <row r="37" spans="1:14">
      <c r="A37" s="40" t="s">
        <v>166</v>
      </c>
      <c r="B37" s="17" t="s">
        <v>167</v>
      </c>
      <c r="C37" s="18"/>
      <c r="D37" s="18"/>
      <c r="E37" s="18"/>
      <c r="F37" s="18"/>
      <c r="G37" s="18"/>
      <c r="H37" s="18"/>
      <c r="I37" s="18"/>
      <c r="J37" s="18"/>
      <c r="K37" s="18"/>
      <c r="L37" s="18"/>
      <c r="M37" s="18"/>
      <c r="N37" s="24"/>
    </row>
    <row r="38" spans="1:14">
      <c r="A38" s="41" t="s">
        <v>168</v>
      </c>
      <c r="B38" s="41"/>
      <c r="C38" s="41"/>
      <c r="D38" s="41"/>
      <c r="E38" s="41"/>
      <c r="F38" s="41"/>
      <c r="G38" s="41"/>
      <c r="H38" s="41"/>
      <c r="I38" s="41"/>
      <c r="J38" s="41"/>
      <c r="K38" s="41"/>
      <c r="L38" s="41"/>
      <c r="M38" s="41"/>
      <c r="N38" s="41"/>
    </row>
    <row r="39" ht="51.95" customHeight="1" spans="1:14">
      <c r="A39" s="41" t="s">
        <v>169</v>
      </c>
      <c r="B39" s="41"/>
      <c r="C39" s="41"/>
      <c r="D39" s="41"/>
      <c r="E39" s="41"/>
      <c r="F39" s="41"/>
      <c r="G39" s="41"/>
      <c r="H39" s="41"/>
      <c r="I39" s="41"/>
      <c r="J39" s="41"/>
      <c r="K39" s="41"/>
      <c r="L39" s="41"/>
      <c r="M39" s="41"/>
      <c r="N39" s="41"/>
    </row>
    <row r="40" ht="41.1" customHeight="1" spans="1:14">
      <c r="A40" s="41" t="s">
        <v>170</v>
      </c>
      <c r="B40" s="41"/>
      <c r="C40" s="41"/>
      <c r="D40" s="41"/>
      <c r="E40" s="41"/>
      <c r="F40" s="41"/>
      <c r="G40" s="41"/>
      <c r="H40" s="41"/>
      <c r="I40" s="41"/>
      <c r="J40" s="41"/>
      <c r="K40" s="41"/>
      <c r="L40" s="41"/>
      <c r="M40" s="41"/>
      <c r="N40" s="41"/>
    </row>
    <row r="41" ht="15.95" customHeight="1"/>
  </sheetData>
  <mergeCells count="15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0:A11"/>
    <mergeCell ref="A12:A35"/>
    <mergeCell ref="B13:B28"/>
    <mergeCell ref="B29:B33"/>
    <mergeCell ref="B34:B35"/>
    <mergeCell ref="C13:C15"/>
    <mergeCell ref="C21:C22"/>
    <mergeCell ref="C23:C28"/>
    <mergeCell ref="C32:C33"/>
    <mergeCell ref="C34:C3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4" workbookViewId="0">
      <selection activeCell="B26" sqref="B26:N26"/>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872727272727273" customWidth="1"/>
    <col min="11" max="11" width="7.37272727272727" customWidth="1"/>
    <col min="12" max="12" width="3.75454545454545" hidden="1"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395</v>
      </c>
      <c r="D2" s="2"/>
      <c r="E2" s="2"/>
      <c r="F2" s="2"/>
      <c r="G2" s="2"/>
      <c r="H2" s="2"/>
      <c r="I2" s="2"/>
      <c r="J2" s="2"/>
      <c r="K2" s="2"/>
      <c r="L2" s="2"/>
      <c r="M2" s="2"/>
      <c r="N2" s="2"/>
    </row>
    <row r="3" ht="26"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233</v>
      </c>
      <c r="F6" s="2">
        <v>233</v>
      </c>
      <c r="G6" s="2"/>
      <c r="H6" s="2">
        <v>233</v>
      </c>
      <c r="I6" s="2"/>
      <c r="J6" s="2">
        <v>10</v>
      </c>
      <c r="K6" s="2"/>
      <c r="L6" s="20">
        <v>1</v>
      </c>
      <c r="M6" s="2"/>
      <c r="N6" s="2">
        <v>10</v>
      </c>
    </row>
    <row r="7" ht="15" customHeight="1" spans="1:14">
      <c r="A7" s="2"/>
      <c r="B7" s="2"/>
      <c r="C7" s="2" t="s">
        <v>121</v>
      </c>
      <c r="D7" s="2"/>
      <c r="E7" s="2"/>
      <c r="F7" s="2"/>
      <c r="G7" s="2"/>
      <c r="H7" s="2"/>
      <c r="I7" s="2"/>
      <c r="J7" s="2" t="s">
        <v>12</v>
      </c>
      <c r="K7" s="2"/>
      <c r="L7" s="2"/>
      <c r="M7" s="2"/>
      <c r="N7" s="2" t="s">
        <v>12</v>
      </c>
    </row>
    <row r="8" ht="15" customHeight="1" spans="1:14">
      <c r="A8" s="2"/>
      <c r="B8" s="2"/>
      <c r="C8" s="2" t="s">
        <v>122</v>
      </c>
      <c r="D8" s="2"/>
      <c r="E8" s="2">
        <v>233</v>
      </c>
      <c r="F8" s="2">
        <v>233</v>
      </c>
      <c r="G8" s="2"/>
      <c r="H8" s="2">
        <v>233</v>
      </c>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60" customHeight="1" spans="1:14">
      <c r="A11" s="2"/>
      <c r="B11" s="25" t="s">
        <v>396</v>
      </c>
      <c r="C11" s="25"/>
      <c r="D11" s="25"/>
      <c r="E11" s="25"/>
      <c r="F11" s="25"/>
      <c r="G11" s="25"/>
      <c r="H11" s="26" t="s">
        <v>397</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8" t="s">
        <v>130</v>
      </c>
      <c r="D13" s="30" t="s">
        <v>398</v>
      </c>
      <c r="E13" s="30"/>
      <c r="F13" s="30"/>
      <c r="G13" s="31" t="s">
        <v>399</v>
      </c>
      <c r="H13" s="31" t="s">
        <v>399</v>
      </c>
      <c r="I13" s="28">
        <v>10</v>
      </c>
      <c r="J13" s="28"/>
      <c r="K13" s="28">
        <v>10</v>
      </c>
      <c r="L13" s="28"/>
      <c r="M13" s="28"/>
      <c r="N13" s="28"/>
    </row>
    <row r="14" ht="24" customHeight="1" spans="1:14">
      <c r="A14" s="27"/>
      <c r="B14" s="32"/>
      <c r="C14" s="28"/>
      <c r="D14" s="30" t="s">
        <v>400</v>
      </c>
      <c r="E14" s="30"/>
      <c r="F14" s="30"/>
      <c r="G14" s="45">
        <v>220.06</v>
      </c>
      <c r="H14" s="45">
        <v>220.06</v>
      </c>
      <c r="I14" s="28">
        <v>10</v>
      </c>
      <c r="J14" s="28"/>
      <c r="K14" s="28">
        <v>10</v>
      </c>
      <c r="L14" s="28"/>
      <c r="M14" s="28"/>
      <c r="N14" s="28"/>
    </row>
    <row r="15" ht="24" customHeight="1" spans="1:14">
      <c r="A15" s="27"/>
      <c r="B15" s="32"/>
      <c r="C15" s="28"/>
      <c r="D15" s="30" t="s">
        <v>401</v>
      </c>
      <c r="E15" s="30"/>
      <c r="F15" s="30"/>
      <c r="G15" s="31" t="s">
        <v>402</v>
      </c>
      <c r="H15" s="31" t="s">
        <v>402</v>
      </c>
      <c r="I15" s="28">
        <v>10</v>
      </c>
      <c r="J15" s="28"/>
      <c r="K15" s="28">
        <v>10</v>
      </c>
      <c r="L15" s="28"/>
      <c r="M15" s="28"/>
      <c r="N15" s="28"/>
    </row>
    <row r="16" ht="24" customHeight="1" spans="1:14">
      <c r="A16" s="27"/>
      <c r="B16" s="32"/>
      <c r="C16" s="28" t="s">
        <v>136</v>
      </c>
      <c r="D16" s="30" t="s">
        <v>275</v>
      </c>
      <c r="E16" s="30"/>
      <c r="F16" s="30"/>
      <c r="G16" s="33" t="s">
        <v>140</v>
      </c>
      <c r="H16" s="33" t="s">
        <v>140</v>
      </c>
      <c r="I16" s="28">
        <v>8</v>
      </c>
      <c r="J16" s="28"/>
      <c r="K16" s="28">
        <v>8</v>
      </c>
      <c r="L16" s="28"/>
      <c r="M16" s="28"/>
      <c r="N16" s="28"/>
    </row>
    <row r="17" ht="24" customHeight="1" spans="1:14">
      <c r="A17" s="27"/>
      <c r="B17" s="32"/>
      <c r="C17" s="28" t="s">
        <v>141</v>
      </c>
      <c r="D17" s="30" t="s">
        <v>214</v>
      </c>
      <c r="E17" s="30"/>
      <c r="F17" s="30"/>
      <c r="G17" s="34" t="s">
        <v>215</v>
      </c>
      <c r="H17" s="34" t="s">
        <v>215</v>
      </c>
      <c r="I17" s="28">
        <v>6</v>
      </c>
      <c r="J17" s="28"/>
      <c r="K17" s="28">
        <v>6</v>
      </c>
      <c r="L17" s="28"/>
      <c r="M17" s="28"/>
      <c r="N17" s="28"/>
    </row>
    <row r="18" ht="24" customHeight="1" spans="1:14">
      <c r="A18" s="27"/>
      <c r="B18" s="32"/>
      <c r="C18" s="29" t="s">
        <v>144</v>
      </c>
      <c r="D18" s="30" t="s">
        <v>145</v>
      </c>
      <c r="E18" s="30"/>
      <c r="F18" s="30"/>
      <c r="G18" s="33" t="s">
        <v>140</v>
      </c>
      <c r="H18" s="33" t="s">
        <v>140</v>
      </c>
      <c r="I18" s="28">
        <v>6</v>
      </c>
      <c r="J18" s="28"/>
      <c r="K18" s="28">
        <v>6</v>
      </c>
      <c r="L18" s="28"/>
      <c r="M18" s="28"/>
      <c r="N18" s="28"/>
    </row>
    <row r="19" ht="24" customHeight="1" spans="1:14">
      <c r="A19" s="27"/>
      <c r="B19" s="28" t="s">
        <v>146</v>
      </c>
      <c r="C19" s="28" t="s">
        <v>82</v>
      </c>
      <c r="D19" s="35" t="s">
        <v>222</v>
      </c>
      <c r="E19" s="35"/>
      <c r="F19" s="35"/>
      <c r="G19" s="36">
        <v>0.05</v>
      </c>
      <c r="H19" s="36">
        <v>0.05</v>
      </c>
      <c r="I19" s="28">
        <v>10</v>
      </c>
      <c r="J19" s="28"/>
      <c r="K19" s="28">
        <v>8</v>
      </c>
      <c r="L19" s="28"/>
      <c r="M19" s="28"/>
      <c r="N19" s="28"/>
    </row>
    <row r="20" ht="24" customHeight="1" spans="1:14">
      <c r="A20" s="27"/>
      <c r="B20" s="28"/>
      <c r="C20" s="28" t="s">
        <v>84</v>
      </c>
      <c r="D20" s="30" t="s">
        <v>297</v>
      </c>
      <c r="E20" s="30"/>
      <c r="F20" s="30"/>
      <c r="G20" s="37" t="s">
        <v>224</v>
      </c>
      <c r="H20" s="37" t="s">
        <v>224</v>
      </c>
      <c r="I20" s="28">
        <v>8</v>
      </c>
      <c r="J20" s="28"/>
      <c r="K20" s="28">
        <v>7</v>
      </c>
      <c r="L20" s="28"/>
      <c r="M20" s="28"/>
      <c r="N20" s="28"/>
    </row>
    <row r="21" ht="24" customHeight="1" spans="1:14">
      <c r="A21" s="27"/>
      <c r="B21" s="28"/>
      <c r="C21" s="28" t="s">
        <v>85</v>
      </c>
      <c r="D21" s="30" t="s">
        <v>300</v>
      </c>
      <c r="E21" s="30"/>
      <c r="F21" s="30"/>
      <c r="G21" s="38" t="s">
        <v>224</v>
      </c>
      <c r="H21" s="38" t="s">
        <v>224</v>
      </c>
      <c r="I21" s="28">
        <v>6</v>
      </c>
      <c r="J21" s="28"/>
      <c r="K21" s="28">
        <v>5</v>
      </c>
      <c r="L21" s="28"/>
      <c r="M21" s="28"/>
      <c r="N21" s="28"/>
    </row>
    <row r="22" ht="24" customHeight="1" spans="1:14">
      <c r="A22" s="27"/>
      <c r="B22" s="28"/>
      <c r="C22" s="28" t="s">
        <v>155</v>
      </c>
      <c r="D22" s="30" t="s">
        <v>156</v>
      </c>
      <c r="E22" s="30"/>
      <c r="F22" s="30"/>
      <c r="G22" s="38" t="s">
        <v>224</v>
      </c>
      <c r="H22" s="38" t="s">
        <v>224</v>
      </c>
      <c r="I22" s="28">
        <v>6</v>
      </c>
      <c r="J22" s="28"/>
      <c r="K22" s="28">
        <v>5</v>
      </c>
      <c r="L22" s="28"/>
      <c r="M22" s="28"/>
      <c r="N22" s="28"/>
    </row>
    <row r="23" ht="24" customHeight="1" spans="1:14">
      <c r="A23" s="27"/>
      <c r="B23" s="28" t="s">
        <v>160</v>
      </c>
      <c r="C23" s="28" t="s">
        <v>161</v>
      </c>
      <c r="D23" s="30" t="s">
        <v>302</v>
      </c>
      <c r="E23" s="30"/>
      <c r="F23" s="30"/>
      <c r="G23" s="34" t="s">
        <v>163</v>
      </c>
      <c r="H23" s="34" t="s">
        <v>163</v>
      </c>
      <c r="I23" s="28">
        <v>5</v>
      </c>
      <c r="J23" s="28"/>
      <c r="K23" s="28">
        <v>5</v>
      </c>
      <c r="L23" s="28"/>
      <c r="M23" s="28"/>
      <c r="N23" s="28"/>
    </row>
    <row r="24" ht="24" customHeight="1" spans="1:14">
      <c r="A24" s="27"/>
      <c r="B24" s="28"/>
      <c r="C24" s="28"/>
      <c r="D24" s="30" t="s">
        <v>303</v>
      </c>
      <c r="E24" s="30"/>
      <c r="F24" s="30"/>
      <c r="G24" s="34" t="s">
        <v>163</v>
      </c>
      <c r="H24" s="34" t="s">
        <v>163</v>
      </c>
      <c r="I24" s="28">
        <v>5</v>
      </c>
      <c r="J24" s="28"/>
      <c r="K24" s="28">
        <v>5</v>
      </c>
      <c r="L24" s="28"/>
      <c r="M24" s="28"/>
      <c r="N24" s="28"/>
    </row>
    <row r="25" ht="15" customHeight="1" spans="1:14">
      <c r="A25" s="39" t="s">
        <v>165</v>
      </c>
      <c r="B25" s="39"/>
      <c r="C25" s="39"/>
      <c r="D25" s="39"/>
      <c r="E25" s="39"/>
      <c r="F25" s="39"/>
      <c r="G25" s="39"/>
      <c r="H25" s="39"/>
      <c r="I25" s="39">
        <v>100</v>
      </c>
      <c r="J25" s="39"/>
      <c r="K25" s="39">
        <f>SUM(K13:L24)+N6</f>
        <v>95</v>
      </c>
      <c r="L25" s="39"/>
      <c r="M25" s="42"/>
      <c r="N25" s="42"/>
    </row>
    <row r="26" spans="1:14">
      <c r="A26" s="40" t="s">
        <v>166</v>
      </c>
      <c r="B26" s="17" t="s">
        <v>167</v>
      </c>
      <c r="C26" s="18"/>
      <c r="D26" s="18"/>
      <c r="E26" s="18"/>
      <c r="F26" s="18"/>
      <c r="G26" s="18"/>
      <c r="H26" s="18"/>
      <c r="I26" s="18"/>
      <c r="J26" s="18"/>
      <c r="K26" s="18"/>
      <c r="L26" s="18"/>
      <c r="M26" s="18"/>
      <c r="N26" s="24"/>
    </row>
    <row r="27" spans="1:14">
      <c r="A27" s="41" t="s">
        <v>168</v>
      </c>
      <c r="B27" s="41"/>
      <c r="C27" s="41"/>
      <c r="D27" s="41"/>
      <c r="E27" s="41"/>
      <c r="F27" s="41"/>
      <c r="G27" s="41"/>
      <c r="H27" s="41"/>
      <c r="I27" s="41"/>
      <c r="J27" s="41"/>
      <c r="K27" s="41"/>
      <c r="L27" s="41"/>
      <c r="M27" s="41"/>
      <c r="N27" s="41"/>
    </row>
    <row r="28" ht="51.95" customHeight="1" spans="1:14">
      <c r="A28" s="41" t="s">
        <v>169</v>
      </c>
      <c r="B28" s="41"/>
      <c r="C28" s="41"/>
      <c r="D28" s="41"/>
      <c r="E28" s="41"/>
      <c r="F28" s="41"/>
      <c r="G28" s="41"/>
      <c r="H28" s="41"/>
      <c r="I28" s="41"/>
      <c r="J28" s="41"/>
      <c r="K28" s="41"/>
      <c r="L28" s="41"/>
      <c r="M28" s="41"/>
      <c r="N28" s="41"/>
    </row>
    <row r="29" ht="41.1" customHeight="1" spans="1:14">
      <c r="A29" s="41" t="s">
        <v>170</v>
      </c>
      <c r="B29" s="41"/>
      <c r="C29" s="41"/>
      <c r="D29" s="41"/>
      <c r="E29" s="41"/>
      <c r="F29" s="41"/>
      <c r="G29" s="41"/>
      <c r="H29" s="41"/>
      <c r="I29" s="41"/>
      <c r="J29" s="41"/>
      <c r="K29" s="41"/>
      <c r="L29" s="41"/>
      <c r="M29" s="41"/>
      <c r="N29" s="41"/>
    </row>
    <row r="30" ht="15.95" customHeight="1"/>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8"/>
    <mergeCell ref="B19:B22"/>
    <mergeCell ref="B23:B24"/>
    <mergeCell ref="C13:C15"/>
    <mergeCell ref="C23:C24"/>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B26" sqref="B26:N26"/>
    </sheetView>
  </sheetViews>
  <sheetFormatPr defaultColWidth="9" defaultRowHeight="14"/>
  <cols>
    <col min="1" max="1" width="5.25454545454545" customWidth="1"/>
    <col min="3" max="3" width="7.25454545454545" customWidth="1"/>
    <col min="5" max="5" width="11.3727272727273" customWidth="1"/>
    <col min="6" max="6" width="2.37272727272727" customWidth="1"/>
    <col min="7" max="7" width="8.62727272727273" customWidth="1"/>
    <col min="8" max="8" width="10.1272727272727" customWidth="1"/>
    <col min="9" max="9" width="6.87272727272727" customWidth="1"/>
    <col min="10" max="10" width="2.75454545454545" customWidth="1"/>
    <col min="11" max="11" width="8" customWidth="1"/>
    <col min="12" max="12" width="0.127272727272727"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403</v>
      </c>
      <c r="D2" s="2"/>
      <c r="E2" s="2"/>
      <c r="F2" s="2"/>
      <c r="G2" s="2"/>
      <c r="H2" s="2"/>
      <c r="I2" s="2"/>
      <c r="J2" s="2"/>
      <c r="K2" s="2"/>
      <c r="L2" s="2"/>
      <c r="M2" s="2"/>
      <c r="N2" s="2"/>
    </row>
    <row r="3" ht="1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90.7</v>
      </c>
      <c r="F6" s="2">
        <v>90.7</v>
      </c>
      <c r="G6" s="2"/>
      <c r="H6" s="2">
        <v>90.7</v>
      </c>
      <c r="I6" s="2"/>
      <c r="J6" s="2">
        <v>10</v>
      </c>
      <c r="K6" s="2"/>
      <c r="L6" s="20">
        <v>1</v>
      </c>
      <c r="M6" s="2"/>
      <c r="N6" s="2">
        <v>10</v>
      </c>
    </row>
    <row r="7" ht="15" customHeight="1" spans="1:14">
      <c r="A7" s="2"/>
      <c r="B7" s="2"/>
      <c r="C7" s="2" t="s">
        <v>121</v>
      </c>
      <c r="D7" s="2"/>
      <c r="E7" s="2"/>
      <c r="F7" s="2"/>
      <c r="G7" s="2"/>
      <c r="H7" s="2"/>
      <c r="I7" s="2"/>
      <c r="J7" s="2" t="s">
        <v>12</v>
      </c>
      <c r="K7" s="2"/>
      <c r="L7" s="2"/>
      <c r="M7" s="2"/>
      <c r="N7" s="2" t="s">
        <v>12</v>
      </c>
    </row>
    <row r="8" ht="15" customHeight="1" spans="1:14">
      <c r="A8" s="2"/>
      <c r="B8" s="2"/>
      <c r="C8" s="2" t="s">
        <v>122</v>
      </c>
      <c r="D8" s="2"/>
      <c r="E8" s="2">
        <v>90.7</v>
      </c>
      <c r="F8" s="2">
        <v>90.7</v>
      </c>
      <c r="G8" s="2"/>
      <c r="H8" s="2">
        <v>90.7</v>
      </c>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83" customHeight="1" spans="1:14">
      <c r="A11" s="2"/>
      <c r="B11" s="25" t="s">
        <v>404</v>
      </c>
      <c r="C11" s="25"/>
      <c r="D11" s="25"/>
      <c r="E11" s="25"/>
      <c r="F11" s="25"/>
      <c r="G11" s="25"/>
      <c r="H11" s="26" t="s">
        <v>405</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8" t="s">
        <v>130</v>
      </c>
      <c r="D13" s="30" t="s">
        <v>406</v>
      </c>
      <c r="E13" s="30"/>
      <c r="F13" s="30"/>
      <c r="G13" s="31" t="s">
        <v>407</v>
      </c>
      <c r="H13" s="31" t="s">
        <v>407</v>
      </c>
      <c r="I13" s="28">
        <v>10</v>
      </c>
      <c r="J13" s="28"/>
      <c r="K13" s="28">
        <v>10</v>
      </c>
      <c r="L13" s="28"/>
      <c r="M13" s="28"/>
      <c r="N13" s="28"/>
    </row>
    <row r="14" ht="24" customHeight="1" spans="1:14">
      <c r="A14" s="27"/>
      <c r="B14" s="32"/>
      <c r="C14" s="28"/>
      <c r="D14" s="30" t="s">
        <v>408</v>
      </c>
      <c r="E14" s="30"/>
      <c r="F14" s="30"/>
      <c r="G14" s="45">
        <v>8</v>
      </c>
      <c r="H14" s="45">
        <v>8</v>
      </c>
      <c r="I14" s="28">
        <v>10</v>
      </c>
      <c r="J14" s="28"/>
      <c r="K14" s="28">
        <v>10</v>
      </c>
      <c r="L14" s="28"/>
      <c r="M14" s="28"/>
      <c r="N14" s="28"/>
    </row>
    <row r="15" ht="24" customHeight="1" spans="1:14">
      <c r="A15" s="27"/>
      <c r="B15" s="32"/>
      <c r="C15" s="28"/>
      <c r="D15" s="30" t="s">
        <v>409</v>
      </c>
      <c r="E15" s="30"/>
      <c r="F15" s="30"/>
      <c r="G15" s="31" t="s">
        <v>410</v>
      </c>
      <c r="H15" s="31" t="s">
        <v>402</v>
      </c>
      <c r="I15" s="28">
        <v>10</v>
      </c>
      <c r="J15" s="28"/>
      <c r="K15" s="28">
        <v>10</v>
      </c>
      <c r="L15" s="28"/>
      <c r="M15" s="28"/>
      <c r="N15" s="28"/>
    </row>
    <row r="16" ht="24" customHeight="1" spans="1:14">
      <c r="A16" s="27"/>
      <c r="B16" s="32"/>
      <c r="C16" s="28" t="s">
        <v>136</v>
      </c>
      <c r="D16" s="30" t="s">
        <v>275</v>
      </c>
      <c r="E16" s="30"/>
      <c r="F16" s="30"/>
      <c r="G16" s="33" t="s">
        <v>140</v>
      </c>
      <c r="H16" s="33" t="s">
        <v>140</v>
      </c>
      <c r="I16" s="28">
        <v>8</v>
      </c>
      <c r="J16" s="28"/>
      <c r="K16" s="28">
        <v>8</v>
      </c>
      <c r="L16" s="28"/>
      <c r="M16" s="28"/>
      <c r="N16" s="28"/>
    </row>
    <row r="17" ht="24" customHeight="1" spans="1:14">
      <c r="A17" s="27"/>
      <c r="B17" s="32"/>
      <c r="C17" s="28" t="s">
        <v>141</v>
      </c>
      <c r="D17" s="30" t="s">
        <v>214</v>
      </c>
      <c r="E17" s="30"/>
      <c r="F17" s="30"/>
      <c r="G17" s="34" t="s">
        <v>411</v>
      </c>
      <c r="H17" s="33" t="s">
        <v>411</v>
      </c>
      <c r="I17" s="28">
        <v>6</v>
      </c>
      <c r="J17" s="28"/>
      <c r="K17" s="28">
        <v>6</v>
      </c>
      <c r="L17" s="28"/>
      <c r="M17" s="28"/>
      <c r="N17" s="28"/>
    </row>
    <row r="18" ht="24" customHeight="1" spans="1:14">
      <c r="A18" s="27"/>
      <c r="B18" s="32"/>
      <c r="C18" s="29" t="s">
        <v>144</v>
      </c>
      <c r="D18" s="30" t="s">
        <v>412</v>
      </c>
      <c r="E18" s="30"/>
      <c r="F18" s="30"/>
      <c r="G18" s="33" t="s">
        <v>411</v>
      </c>
      <c r="H18" s="33" t="s">
        <v>411</v>
      </c>
      <c r="I18" s="28">
        <v>6</v>
      </c>
      <c r="J18" s="28"/>
      <c r="K18" s="28">
        <v>6</v>
      </c>
      <c r="L18" s="28"/>
      <c r="M18" s="28"/>
      <c r="N18" s="28"/>
    </row>
    <row r="19" ht="24" customHeight="1" spans="1:14">
      <c r="A19" s="27"/>
      <c r="B19" s="28" t="s">
        <v>146</v>
      </c>
      <c r="C19" s="28" t="s">
        <v>82</v>
      </c>
      <c r="D19" s="35" t="s">
        <v>222</v>
      </c>
      <c r="E19" s="35"/>
      <c r="F19" s="35"/>
      <c r="G19" s="36">
        <v>0.05</v>
      </c>
      <c r="H19" s="36">
        <v>0.05</v>
      </c>
      <c r="I19" s="28">
        <v>10</v>
      </c>
      <c r="J19" s="28"/>
      <c r="K19" s="28">
        <v>8</v>
      </c>
      <c r="L19" s="28"/>
      <c r="M19" s="28"/>
      <c r="N19" s="28"/>
    </row>
    <row r="20" ht="24" customHeight="1" spans="1:14">
      <c r="A20" s="27"/>
      <c r="B20" s="28"/>
      <c r="C20" s="28" t="s">
        <v>84</v>
      </c>
      <c r="D20" s="30" t="s">
        <v>297</v>
      </c>
      <c r="E20" s="30"/>
      <c r="F20" s="30"/>
      <c r="G20" s="37" t="s">
        <v>224</v>
      </c>
      <c r="H20" s="37" t="s">
        <v>224</v>
      </c>
      <c r="I20" s="28">
        <v>8</v>
      </c>
      <c r="J20" s="28"/>
      <c r="K20" s="28">
        <v>7</v>
      </c>
      <c r="L20" s="28"/>
      <c r="M20" s="28"/>
      <c r="N20" s="28"/>
    </row>
    <row r="21" ht="24" customHeight="1" spans="1:14">
      <c r="A21" s="27"/>
      <c r="B21" s="28"/>
      <c r="C21" s="28" t="s">
        <v>85</v>
      </c>
      <c r="D21" s="30" t="s">
        <v>300</v>
      </c>
      <c r="E21" s="30"/>
      <c r="F21" s="30"/>
      <c r="G21" s="38" t="s">
        <v>224</v>
      </c>
      <c r="H21" s="38" t="s">
        <v>224</v>
      </c>
      <c r="I21" s="28">
        <v>6</v>
      </c>
      <c r="J21" s="28"/>
      <c r="K21" s="28">
        <v>5</v>
      </c>
      <c r="L21" s="28"/>
      <c r="M21" s="28"/>
      <c r="N21" s="28"/>
    </row>
    <row r="22" ht="24" customHeight="1" spans="1:14">
      <c r="A22" s="27"/>
      <c r="B22" s="28"/>
      <c r="C22" s="28" t="s">
        <v>155</v>
      </c>
      <c r="D22" s="30" t="s">
        <v>156</v>
      </c>
      <c r="E22" s="30"/>
      <c r="F22" s="30"/>
      <c r="G22" s="38" t="s">
        <v>224</v>
      </c>
      <c r="H22" s="38" t="s">
        <v>224</v>
      </c>
      <c r="I22" s="28">
        <v>6</v>
      </c>
      <c r="J22" s="28"/>
      <c r="K22" s="28">
        <v>5</v>
      </c>
      <c r="L22" s="28"/>
      <c r="M22" s="28"/>
      <c r="N22" s="28"/>
    </row>
    <row r="23" ht="24" customHeight="1" spans="1:14">
      <c r="A23" s="27"/>
      <c r="B23" s="28" t="s">
        <v>160</v>
      </c>
      <c r="C23" s="28" t="s">
        <v>161</v>
      </c>
      <c r="D23" s="30" t="s">
        <v>302</v>
      </c>
      <c r="E23" s="30"/>
      <c r="F23" s="30"/>
      <c r="G23" s="34" t="s">
        <v>163</v>
      </c>
      <c r="H23" s="34" t="s">
        <v>163</v>
      </c>
      <c r="I23" s="28">
        <v>5</v>
      </c>
      <c r="J23" s="28"/>
      <c r="K23" s="28">
        <v>5</v>
      </c>
      <c r="L23" s="28"/>
      <c r="M23" s="28"/>
      <c r="N23" s="28"/>
    </row>
    <row r="24" ht="24" customHeight="1" spans="1:14">
      <c r="A24" s="27"/>
      <c r="B24" s="28"/>
      <c r="C24" s="28"/>
      <c r="D24" s="30" t="s">
        <v>303</v>
      </c>
      <c r="E24" s="30"/>
      <c r="F24" s="30"/>
      <c r="G24" s="34" t="s">
        <v>163</v>
      </c>
      <c r="H24" s="34" t="s">
        <v>163</v>
      </c>
      <c r="I24" s="28">
        <v>5</v>
      </c>
      <c r="J24" s="28"/>
      <c r="K24" s="28">
        <v>5</v>
      </c>
      <c r="L24" s="28"/>
      <c r="M24" s="28"/>
      <c r="N24" s="28"/>
    </row>
    <row r="25" ht="15" customHeight="1" spans="1:14">
      <c r="A25" s="39" t="s">
        <v>165</v>
      </c>
      <c r="B25" s="39"/>
      <c r="C25" s="39"/>
      <c r="D25" s="39"/>
      <c r="E25" s="39"/>
      <c r="F25" s="39"/>
      <c r="G25" s="39"/>
      <c r="H25" s="39"/>
      <c r="I25" s="39">
        <v>100</v>
      </c>
      <c r="J25" s="39"/>
      <c r="K25" s="39">
        <f>SUM(K13:L24)+N6</f>
        <v>95</v>
      </c>
      <c r="L25" s="39"/>
      <c r="M25" s="42"/>
      <c r="N25" s="42"/>
    </row>
    <row r="26" spans="1:14">
      <c r="A26" s="40" t="s">
        <v>166</v>
      </c>
      <c r="B26" s="17" t="s">
        <v>167</v>
      </c>
      <c r="C26" s="18"/>
      <c r="D26" s="18"/>
      <c r="E26" s="18"/>
      <c r="F26" s="18"/>
      <c r="G26" s="18"/>
      <c r="H26" s="18"/>
      <c r="I26" s="18"/>
      <c r="J26" s="18"/>
      <c r="K26" s="18"/>
      <c r="L26" s="18"/>
      <c r="M26" s="18"/>
      <c r="N26" s="24"/>
    </row>
    <row r="27" spans="1:14">
      <c r="A27" s="41" t="s">
        <v>168</v>
      </c>
      <c r="B27" s="41"/>
      <c r="C27" s="41"/>
      <c r="D27" s="41"/>
      <c r="E27" s="41"/>
      <c r="F27" s="41"/>
      <c r="G27" s="41"/>
      <c r="H27" s="41"/>
      <c r="I27" s="41"/>
      <c r="J27" s="41"/>
      <c r="K27" s="41"/>
      <c r="L27" s="41"/>
      <c r="M27" s="41"/>
      <c r="N27" s="41"/>
    </row>
    <row r="28" ht="51.95" customHeight="1" spans="1:14">
      <c r="A28" s="41" t="s">
        <v>169</v>
      </c>
      <c r="B28" s="41"/>
      <c r="C28" s="41"/>
      <c r="D28" s="41"/>
      <c r="E28" s="41"/>
      <c r="F28" s="41"/>
      <c r="G28" s="41"/>
      <c r="H28" s="41"/>
      <c r="I28" s="41"/>
      <c r="J28" s="41"/>
      <c r="K28" s="41"/>
      <c r="L28" s="41"/>
      <c r="M28" s="41"/>
      <c r="N28" s="41"/>
    </row>
    <row r="29" ht="41.1" customHeight="1" spans="1:14">
      <c r="A29" s="41" t="s">
        <v>170</v>
      </c>
      <c r="B29" s="41"/>
      <c r="C29" s="41"/>
      <c r="D29" s="41"/>
      <c r="E29" s="41"/>
      <c r="F29" s="41"/>
      <c r="G29" s="41"/>
      <c r="H29" s="41"/>
      <c r="I29" s="41"/>
      <c r="J29" s="41"/>
      <c r="K29" s="41"/>
      <c r="L29" s="41"/>
      <c r="M29" s="41"/>
      <c r="N29" s="41"/>
    </row>
    <row r="30" ht="15.95" customHeight="1"/>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8"/>
    <mergeCell ref="B19:B22"/>
    <mergeCell ref="B23:B24"/>
    <mergeCell ref="C13:C15"/>
    <mergeCell ref="C23:C24"/>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7" workbookViewId="0">
      <selection activeCell="B24" sqref="B24:N24"/>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5" customWidth="1"/>
    <col min="11" max="11" width="7.62727272727273" customWidth="1"/>
    <col min="12" max="12" width="3.75454545454545" hidden="1" customWidth="1"/>
    <col min="13" max="13" width="6.87272727272727" customWidth="1"/>
    <col min="14" max="14" width="8.25454545454545"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413</v>
      </c>
      <c r="D2" s="2"/>
      <c r="E2" s="2"/>
      <c r="F2" s="2"/>
      <c r="G2" s="2"/>
      <c r="H2" s="2"/>
      <c r="I2" s="2"/>
      <c r="J2" s="2"/>
      <c r="K2" s="2"/>
      <c r="L2" s="2"/>
      <c r="M2" s="2"/>
      <c r="N2" s="2"/>
    </row>
    <row r="3" ht="26"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70</v>
      </c>
      <c r="F6" s="2">
        <v>70</v>
      </c>
      <c r="G6" s="2"/>
      <c r="H6" s="2">
        <v>70</v>
      </c>
      <c r="I6" s="2"/>
      <c r="J6" s="2">
        <v>10</v>
      </c>
      <c r="K6" s="2"/>
      <c r="L6" s="20">
        <v>1</v>
      </c>
      <c r="M6" s="2"/>
      <c r="N6" s="2">
        <v>10</v>
      </c>
    </row>
    <row r="7" ht="15" customHeight="1" spans="1:14">
      <c r="A7" s="2"/>
      <c r="B7" s="2"/>
      <c r="C7" s="2" t="s">
        <v>121</v>
      </c>
      <c r="D7" s="2"/>
      <c r="E7" s="2"/>
      <c r="F7" s="2"/>
      <c r="G7" s="2"/>
      <c r="H7" s="2"/>
      <c r="I7" s="2"/>
      <c r="J7" s="2" t="s">
        <v>12</v>
      </c>
      <c r="K7" s="2"/>
      <c r="L7" s="2"/>
      <c r="M7" s="2"/>
      <c r="N7" s="2" t="s">
        <v>12</v>
      </c>
    </row>
    <row r="8" ht="15" customHeight="1" spans="1:14">
      <c r="A8" s="2"/>
      <c r="B8" s="2"/>
      <c r="C8" s="2" t="s">
        <v>122</v>
      </c>
      <c r="D8" s="2"/>
      <c r="E8" s="2">
        <v>70</v>
      </c>
      <c r="F8" s="2">
        <v>70</v>
      </c>
      <c r="G8" s="2"/>
      <c r="H8" s="2">
        <v>70</v>
      </c>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60" customHeight="1" spans="1:14">
      <c r="A11" s="2"/>
      <c r="B11" s="25" t="s">
        <v>414</v>
      </c>
      <c r="C11" s="25"/>
      <c r="D11" s="25"/>
      <c r="E11" s="25"/>
      <c r="F11" s="25"/>
      <c r="G11" s="25"/>
      <c r="H11" s="26" t="s">
        <v>415</v>
      </c>
      <c r="I11" s="26"/>
      <c r="J11" s="26"/>
      <c r="K11" s="26"/>
      <c r="L11" s="26"/>
      <c r="M11" s="26"/>
      <c r="N11" s="26"/>
    </row>
    <row r="12" ht="27"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8" t="s">
        <v>130</v>
      </c>
      <c r="D13" s="30" t="s">
        <v>416</v>
      </c>
      <c r="E13" s="30"/>
      <c r="F13" s="30"/>
      <c r="G13" s="31" t="s">
        <v>417</v>
      </c>
      <c r="H13" s="31" t="s">
        <v>417</v>
      </c>
      <c r="I13" s="28">
        <v>20</v>
      </c>
      <c r="J13" s="28"/>
      <c r="K13" s="28">
        <v>20</v>
      </c>
      <c r="L13" s="28"/>
      <c r="M13" s="28"/>
      <c r="N13" s="28"/>
    </row>
    <row r="14" ht="24" customHeight="1" spans="1:14">
      <c r="A14" s="27"/>
      <c r="B14" s="32"/>
      <c r="C14" s="28" t="s">
        <v>136</v>
      </c>
      <c r="D14" s="30" t="s">
        <v>418</v>
      </c>
      <c r="E14" s="30"/>
      <c r="F14" s="30"/>
      <c r="G14" s="33" t="s">
        <v>140</v>
      </c>
      <c r="H14" s="33" t="s">
        <v>140</v>
      </c>
      <c r="I14" s="28">
        <v>10</v>
      </c>
      <c r="J14" s="28"/>
      <c r="K14" s="28">
        <v>10</v>
      </c>
      <c r="L14" s="28"/>
      <c r="M14" s="28"/>
      <c r="N14" s="28"/>
    </row>
    <row r="15" ht="24" customHeight="1" spans="1:14">
      <c r="A15" s="27"/>
      <c r="B15" s="32"/>
      <c r="C15" s="28" t="s">
        <v>141</v>
      </c>
      <c r="D15" s="30" t="s">
        <v>419</v>
      </c>
      <c r="E15" s="30"/>
      <c r="F15" s="30"/>
      <c r="G15" s="34" t="s">
        <v>192</v>
      </c>
      <c r="H15" s="33" t="s">
        <v>192</v>
      </c>
      <c r="I15" s="28">
        <v>10</v>
      </c>
      <c r="J15" s="28"/>
      <c r="K15" s="28">
        <v>10</v>
      </c>
      <c r="L15" s="28"/>
      <c r="M15" s="28"/>
      <c r="N15" s="28"/>
    </row>
    <row r="16" ht="24" customHeight="1" spans="1:14">
      <c r="A16" s="27"/>
      <c r="B16" s="32"/>
      <c r="C16" s="29" t="s">
        <v>144</v>
      </c>
      <c r="D16" s="30" t="s">
        <v>420</v>
      </c>
      <c r="E16" s="30"/>
      <c r="F16" s="30"/>
      <c r="G16" s="33" t="s">
        <v>421</v>
      </c>
      <c r="H16" s="33" t="s">
        <v>421</v>
      </c>
      <c r="I16" s="28">
        <v>10</v>
      </c>
      <c r="J16" s="28"/>
      <c r="K16" s="28">
        <v>10</v>
      </c>
      <c r="L16" s="28"/>
      <c r="M16" s="28"/>
      <c r="N16" s="28"/>
    </row>
    <row r="17" ht="24" customHeight="1" spans="1:14">
      <c r="A17" s="27"/>
      <c r="B17" s="28" t="s">
        <v>146</v>
      </c>
      <c r="C17" s="28" t="s">
        <v>82</v>
      </c>
      <c r="D17" s="35" t="s">
        <v>222</v>
      </c>
      <c r="E17" s="35"/>
      <c r="F17" s="35"/>
      <c r="G17" s="36">
        <v>0.05</v>
      </c>
      <c r="H17" s="36">
        <v>0.05</v>
      </c>
      <c r="I17" s="28">
        <v>10</v>
      </c>
      <c r="J17" s="28"/>
      <c r="K17" s="28">
        <v>10</v>
      </c>
      <c r="L17" s="28"/>
      <c r="M17" s="28"/>
      <c r="N17" s="28"/>
    </row>
    <row r="18" ht="24" customHeight="1" spans="1:14">
      <c r="A18" s="27"/>
      <c r="B18" s="28"/>
      <c r="C18" s="28" t="s">
        <v>84</v>
      </c>
      <c r="D18" s="30" t="s">
        <v>297</v>
      </c>
      <c r="E18" s="30"/>
      <c r="F18" s="30"/>
      <c r="G18" s="37" t="s">
        <v>224</v>
      </c>
      <c r="H18" s="37" t="s">
        <v>224</v>
      </c>
      <c r="I18" s="28">
        <v>8</v>
      </c>
      <c r="J18" s="28"/>
      <c r="K18" s="28">
        <v>6</v>
      </c>
      <c r="L18" s="28"/>
      <c r="M18" s="28"/>
      <c r="N18" s="28"/>
    </row>
    <row r="19" ht="24" customHeight="1" spans="1:14">
      <c r="A19" s="27"/>
      <c r="B19" s="28"/>
      <c r="C19" s="28" t="s">
        <v>85</v>
      </c>
      <c r="D19" s="30" t="s">
        <v>300</v>
      </c>
      <c r="E19" s="30"/>
      <c r="F19" s="30"/>
      <c r="G19" s="38" t="s">
        <v>224</v>
      </c>
      <c r="H19" s="38" t="s">
        <v>224</v>
      </c>
      <c r="I19" s="28">
        <v>6</v>
      </c>
      <c r="J19" s="28"/>
      <c r="K19" s="28">
        <v>5</v>
      </c>
      <c r="L19" s="28"/>
      <c r="M19" s="28"/>
      <c r="N19" s="28"/>
    </row>
    <row r="20" ht="24" customHeight="1" spans="1:14">
      <c r="A20" s="27"/>
      <c r="B20" s="28"/>
      <c r="C20" s="28" t="s">
        <v>155</v>
      </c>
      <c r="D20" s="30" t="s">
        <v>156</v>
      </c>
      <c r="E20" s="30"/>
      <c r="F20" s="30"/>
      <c r="G20" s="38" t="s">
        <v>224</v>
      </c>
      <c r="H20" s="38" t="s">
        <v>224</v>
      </c>
      <c r="I20" s="28">
        <v>6</v>
      </c>
      <c r="J20" s="28"/>
      <c r="K20" s="28">
        <v>5</v>
      </c>
      <c r="L20" s="28"/>
      <c r="M20" s="28"/>
      <c r="N20" s="28"/>
    </row>
    <row r="21" ht="24" customHeight="1" spans="1:14">
      <c r="A21" s="27"/>
      <c r="B21" s="28" t="s">
        <v>160</v>
      </c>
      <c r="C21" s="28" t="s">
        <v>161</v>
      </c>
      <c r="D21" s="30" t="s">
        <v>302</v>
      </c>
      <c r="E21" s="30"/>
      <c r="F21" s="30"/>
      <c r="G21" s="34" t="s">
        <v>163</v>
      </c>
      <c r="H21" s="34" t="s">
        <v>163</v>
      </c>
      <c r="I21" s="28">
        <v>5</v>
      </c>
      <c r="J21" s="28"/>
      <c r="K21" s="28">
        <v>5</v>
      </c>
      <c r="L21" s="28"/>
      <c r="M21" s="28"/>
      <c r="N21" s="28"/>
    </row>
    <row r="22" ht="24" customHeight="1" spans="1:14">
      <c r="A22" s="27"/>
      <c r="B22" s="28"/>
      <c r="C22" s="28"/>
      <c r="D22" s="30" t="s">
        <v>303</v>
      </c>
      <c r="E22" s="30"/>
      <c r="F22" s="30"/>
      <c r="G22" s="34" t="s">
        <v>163</v>
      </c>
      <c r="H22" s="34" t="s">
        <v>163</v>
      </c>
      <c r="I22" s="28">
        <v>5</v>
      </c>
      <c r="J22" s="28"/>
      <c r="K22" s="28">
        <v>5</v>
      </c>
      <c r="L22" s="28"/>
      <c r="M22" s="28"/>
      <c r="N22" s="28"/>
    </row>
    <row r="23" ht="15" customHeight="1" spans="1:14">
      <c r="A23" s="39" t="s">
        <v>165</v>
      </c>
      <c r="B23" s="39"/>
      <c r="C23" s="39"/>
      <c r="D23" s="39"/>
      <c r="E23" s="39"/>
      <c r="F23" s="39"/>
      <c r="G23" s="39"/>
      <c r="H23" s="39"/>
      <c r="I23" s="39">
        <v>100</v>
      </c>
      <c r="J23" s="39"/>
      <c r="K23" s="39">
        <f>SUM(K13:L22)+N6</f>
        <v>96</v>
      </c>
      <c r="L23" s="39"/>
      <c r="M23" s="42"/>
      <c r="N23" s="42"/>
    </row>
    <row r="24" spans="1:14">
      <c r="A24" s="40" t="s">
        <v>166</v>
      </c>
      <c r="B24" s="17" t="s">
        <v>167</v>
      </c>
      <c r="C24" s="18"/>
      <c r="D24" s="18"/>
      <c r="E24" s="18"/>
      <c r="F24" s="18"/>
      <c r="G24" s="18"/>
      <c r="H24" s="18"/>
      <c r="I24" s="18"/>
      <c r="J24" s="18"/>
      <c r="K24" s="18"/>
      <c r="L24" s="18"/>
      <c r="M24" s="18"/>
      <c r="N24" s="24"/>
    </row>
    <row r="25" spans="1:14">
      <c r="A25" s="41" t="s">
        <v>168</v>
      </c>
      <c r="B25" s="41"/>
      <c r="C25" s="41"/>
      <c r="D25" s="41"/>
      <c r="E25" s="41"/>
      <c r="F25" s="41"/>
      <c r="G25" s="41"/>
      <c r="H25" s="41"/>
      <c r="I25" s="41"/>
      <c r="J25" s="41"/>
      <c r="K25" s="41"/>
      <c r="L25" s="41"/>
      <c r="M25" s="41"/>
      <c r="N25" s="41"/>
    </row>
    <row r="26" ht="51.95" customHeight="1" spans="1:14">
      <c r="A26" s="41" t="s">
        <v>169</v>
      </c>
      <c r="B26" s="41"/>
      <c r="C26" s="41"/>
      <c r="D26" s="41"/>
      <c r="E26" s="41"/>
      <c r="F26" s="41"/>
      <c r="G26" s="41"/>
      <c r="H26" s="41"/>
      <c r="I26" s="41"/>
      <c r="J26" s="41"/>
      <c r="K26" s="41"/>
      <c r="L26" s="41"/>
      <c r="M26" s="41"/>
      <c r="N26" s="41"/>
    </row>
    <row r="27" ht="41.1" customHeight="1" spans="1:14">
      <c r="A27" s="41" t="s">
        <v>170</v>
      </c>
      <c r="B27" s="41"/>
      <c r="C27" s="41"/>
      <c r="D27" s="41"/>
      <c r="E27" s="41"/>
      <c r="F27" s="41"/>
      <c r="G27" s="41"/>
      <c r="H27" s="41"/>
      <c r="I27" s="41"/>
      <c r="J27" s="41"/>
      <c r="K27" s="41"/>
      <c r="L27" s="41"/>
      <c r="M27" s="41"/>
      <c r="N27" s="41"/>
    </row>
    <row r="28" ht="15.95" customHeight="1"/>
  </sheetData>
  <mergeCells count="9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6"/>
    <mergeCell ref="B17:B20"/>
    <mergeCell ref="B21:B22"/>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24" sqref="B24:N24"/>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5" customWidth="1"/>
    <col min="11" max="11" width="6.25454545454545" customWidth="1"/>
    <col min="12" max="12" width="3.75454545454545" hidden="1" customWidth="1"/>
    <col min="13" max="13" width="5.75454545454545" customWidth="1"/>
    <col min="14" max="14" width="12.3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422</v>
      </c>
      <c r="D2" s="2"/>
      <c r="E2" s="2"/>
      <c r="F2" s="2"/>
      <c r="G2" s="2"/>
      <c r="H2" s="2"/>
      <c r="I2" s="2"/>
      <c r="J2" s="2"/>
      <c r="K2" s="2"/>
      <c r="L2" s="2"/>
      <c r="M2" s="2"/>
      <c r="N2" s="2"/>
    </row>
    <row r="3" ht="24"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35.3</v>
      </c>
      <c r="F6" s="2">
        <v>35.3</v>
      </c>
      <c r="G6" s="2"/>
      <c r="H6" s="2">
        <v>35.3</v>
      </c>
      <c r="I6" s="2"/>
      <c r="J6" s="2">
        <v>10</v>
      </c>
      <c r="K6" s="2"/>
      <c r="L6" s="20">
        <v>1</v>
      </c>
      <c r="M6" s="2"/>
      <c r="N6" s="2">
        <v>10</v>
      </c>
    </row>
    <row r="7" ht="15" customHeight="1" spans="1:14">
      <c r="A7" s="2"/>
      <c r="B7" s="2"/>
      <c r="C7" s="2" t="s">
        <v>121</v>
      </c>
      <c r="D7" s="2"/>
      <c r="E7" s="2"/>
      <c r="F7" s="2"/>
      <c r="G7" s="2"/>
      <c r="H7" s="2"/>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v>35.3</v>
      </c>
      <c r="F9" s="2">
        <v>35.3</v>
      </c>
      <c r="G9" s="2"/>
      <c r="H9" s="2">
        <v>35.3</v>
      </c>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60" customHeight="1" spans="1:14">
      <c r="A11" s="2"/>
      <c r="B11" s="25" t="s">
        <v>414</v>
      </c>
      <c r="C11" s="25"/>
      <c r="D11" s="25"/>
      <c r="E11" s="25"/>
      <c r="F11" s="25"/>
      <c r="G11" s="25"/>
      <c r="H11" s="26" t="s">
        <v>415</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8" t="s">
        <v>130</v>
      </c>
      <c r="D13" s="30" t="s">
        <v>416</v>
      </c>
      <c r="E13" s="30"/>
      <c r="F13" s="30"/>
      <c r="G13" s="31" t="s">
        <v>417</v>
      </c>
      <c r="H13" s="31" t="s">
        <v>417</v>
      </c>
      <c r="I13" s="28">
        <v>20</v>
      </c>
      <c r="J13" s="28"/>
      <c r="K13" s="28">
        <v>20</v>
      </c>
      <c r="L13" s="28"/>
      <c r="M13" s="28"/>
      <c r="N13" s="28"/>
    </row>
    <row r="14" ht="24" customHeight="1" spans="1:14">
      <c r="A14" s="27"/>
      <c r="B14" s="32"/>
      <c r="C14" s="28" t="s">
        <v>136</v>
      </c>
      <c r="D14" s="30" t="s">
        <v>418</v>
      </c>
      <c r="E14" s="30"/>
      <c r="F14" s="30"/>
      <c r="G14" s="33" t="s">
        <v>140</v>
      </c>
      <c r="H14" s="33" t="s">
        <v>140</v>
      </c>
      <c r="I14" s="28">
        <v>10</v>
      </c>
      <c r="J14" s="28"/>
      <c r="K14" s="28">
        <v>10</v>
      </c>
      <c r="L14" s="28"/>
      <c r="M14" s="28"/>
      <c r="N14" s="28"/>
    </row>
    <row r="15" ht="24" customHeight="1" spans="1:14">
      <c r="A15" s="27"/>
      <c r="B15" s="32"/>
      <c r="C15" s="28" t="s">
        <v>141</v>
      </c>
      <c r="D15" s="30" t="s">
        <v>419</v>
      </c>
      <c r="E15" s="30"/>
      <c r="F15" s="30"/>
      <c r="G15" s="34" t="s">
        <v>192</v>
      </c>
      <c r="H15" s="33" t="s">
        <v>192</v>
      </c>
      <c r="I15" s="28">
        <v>10</v>
      </c>
      <c r="J15" s="28"/>
      <c r="K15" s="28">
        <v>10</v>
      </c>
      <c r="L15" s="28"/>
      <c r="M15" s="28"/>
      <c r="N15" s="28"/>
    </row>
    <row r="16" ht="24" customHeight="1" spans="1:14">
      <c r="A16" s="27"/>
      <c r="B16" s="32"/>
      <c r="C16" s="29" t="s">
        <v>144</v>
      </c>
      <c r="D16" s="30" t="s">
        <v>420</v>
      </c>
      <c r="E16" s="30"/>
      <c r="F16" s="30"/>
      <c r="G16" s="33" t="s">
        <v>421</v>
      </c>
      <c r="H16" s="33" t="s">
        <v>421</v>
      </c>
      <c r="I16" s="28">
        <v>10</v>
      </c>
      <c r="J16" s="28"/>
      <c r="K16" s="28">
        <v>10</v>
      </c>
      <c r="L16" s="28"/>
      <c r="M16" s="28"/>
      <c r="N16" s="28"/>
    </row>
    <row r="17" ht="24" customHeight="1" spans="1:14">
      <c r="A17" s="27"/>
      <c r="B17" s="28" t="s">
        <v>146</v>
      </c>
      <c r="C17" s="28" t="s">
        <v>82</v>
      </c>
      <c r="D17" s="35" t="s">
        <v>222</v>
      </c>
      <c r="E17" s="35"/>
      <c r="F17" s="35"/>
      <c r="G17" s="36">
        <v>0.05</v>
      </c>
      <c r="H17" s="36">
        <v>0.05</v>
      </c>
      <c r="I17" s="28">
        <v>10</v>
      </c>
      <c r="J17" s="28"/>
      <c r="K17" s="28">
        <v>10</v>
      </c>
      <c r="L17" s="28"/>
      <c r="M17" s="28"/>
      <c r="N17" s="28"/>
    </row>
    <row r="18" ht="24" customHeight="1" spans="1:14">
      <c r="A18" s="27"/>
      <c r="B18" s="28"/>
      <c r="C18" s="28" t="s">
        <v>84</v>
      </c>
      <c r="D18" s="30" t="s">
        <v>297</v>
      </c>
      <c r="E18" s="30"/>
      <c r="F18" s="30"/>
      <c r="G18" s="37" t="s">
        <v>224</v>
      </c>
      <c r="H18" s="37" t="s">
        <v>224</v>
      </c>
      <c r="I18" s="28">
        <v>8</v>
      </c>
      <c r="J18" s="28"/>
      <c r="K18" s="28">
        <v>6</v>
      </c>
      <c r="L18" s="28"/>
      <c r="M18" s="28"/>
      <c r="N18" s="28"/>
    </row>
    <row r="19" ht="24" customHeight="1" spans="1:14">
      <c r="A19" s="27"/>
      <c r="B19" s="28"/>
      <c r="C19" s="28" t="s">
        <v>85</v>
      </c>
      <c r="D19" s="30" t="s">
        <v>300</v>
      </c>
      <c r="E19" s="30"/>
      <c r="F19" s="30"/>
      <c r="G19" s="38" t="s">
        <v>224</v>
      </c>
      <c r="H19" s="38" t="s">
        <v>224</v>
      </c>
      <c r="I19" s="28">
        <v>6</v>
      </c>
      <c r="J19" s="28"/>
      <c r="K19" s="28">
        <v>5</v>
      </c>
      <c r="L19" s="28"/>
      <c r="M19" s="28"/>
      <c r="N19" s="28"/>
    </row>
    <row r="20" ht="24" customHeight="1" spans="1:14">
      <c r="A20" s="27"/>
      <c r="B20" s="28"/>
      <c r="C20" s="28" t="s">
        <v>155</v>
      </c>
      <c r="D20" s="30" t="s">
        <v>156</v>
      </c>
      <c r="E20" s="30"/>
      <c r="F20" s="30"/>
      <c r="G20" s="38" t="s">
        <v>224</v>
      </c>
      <c r="H20" s="38" t="s">
        <v>224</v>
      </c>
      <c r="I20" s="28">
        <v>6</v>
      </c>
      <c r="J20" s="28"/>
      <c r="K20" s="28">
        <v>5</v>
      </c>
      <c r="L20" s="28"/>
      <c r="M20" s="28"/>
      <c r="N20" s="28"/>
    </row>
    <row r="21" ht="24" customHeight="1" spans="1:14">
      <c r="A21" s="27"/>
      <c r="B21" s="28" t="s">
        <v>160</v>
      </c>
      <c r="C21" s="28" t="s">
        <v>161</v>
      </c>
      <c r="D21" s="30" t="s">
        <v>302</v>
      </c>
      <c r="E21" s="30"/>
      <c r="F21" s="30"/>
      <c r="G21" s="34" t="s">
        <v>163</v>
      </c>
      <c r="H21" s="34" t="s">
        <v>163</v>
      </c>
      <c r="I21" s="28">
        <v>5</v>
      </c>
      <c r="J21" s="28"/>
      <c r="K21" s="28">
        <v>5</v>
      </c>
      <c r="L21" s="28"/>
      <c r="M21" s="28"/>
      <c r="N21" s="28"/>
    </row>
    <row r="22" ht="24" customHeight="1" spans="1:14">
      <c r="A22" s="27"/>
      <c r="B22" s="28"/>
      <c r="C22" s="28"/>
      <c r="D22" s="30" t="s">
        <v>303</v>
      </c>
      <c r="E22" s="30"/>
      <c r="F22" s="30"/>
      <c r="G22" s="34" t="s">
        <v>163</v>
      </c>
      <c r="H22" s="34" t="s">
        <v>163</v>
      </c>
      <c r="I22" s="28">
        <v>5</v>
      </c>
      <c r="J22" s="28"/>
      <c r="K22" s="28">
        <v>5</v>
      </c>
      <c r="L22" s="28"/>
      <c r="M22" s="28"/>
      <c r="N22" s="28"/>
    </row>
    <row r="23" ht="15" customHeight="1" spans="1:14">
      <c r="A23" s="39" t="s">
        <v>165</v>
      </c>
      <c r="B23" s="39"/>
      <c r="C23" s="39"/>
      <c r="D23" s="39"/>
      <c r="E23" s="39"/>
      <c r="F23" s="39"/>
      <c r="G23" s="39"/>
      <c r="H23" s="39"/>
      <c r="I23" s="39">
        <v>100</v>
      </c>
      <c r="J23" s="39"/>
      <c r="K23" s="39">
        <f>SUM(K13:L22)+N6</f>
        <v>96</v>
      </c>
      <c r="L23" s="39"/>
      <c r="M23" s="42"/>
      <c r="N23" s="42"/>
    </row>
    <row r="24" spans="1:14">
      <c r="A24" s="40" t="s">
        <v>166</v>
      </c>
      <c r="B24" s="17" t="s">
        <v>167</v>
      </c>
      <c r="C24" s="18"/>
      <c r="D24" s="18"/>
      <c r="E24" s="18"/>
      <c r="F24" s="18"/>
      <c r="G24" s="18"/>
      <c r="H24" s="18"/>
      <c r="I24" s="18"/>
      <c r="J24" s="18"/>
      <c r="K24" s="18"/>
      <c r="L24" s="18"/>
      <c r="M24" s="18"/>
      <c r="N24" s="24"/>
    </row>
    <row r="25" spans="1:14">
      <c r="A25" s="41" t="s">
        <v>168</v>
      </c>
      <c r="B25" s="41"/>
      <c r="C25" s="41"/>
      <c r="D25" s="41"/>
      <c r="E25" s="41"/>
      <c r="F25" s="41"/>
      <c r="G25" s="41"/>
      <c r="H25" s="41"/>
      <c r="I25" s="41"/>
      <c r="J25" s="41"/>
      <c r="K25" s="41"/>
      <c r="L25" s="41"/>
      <c r="M25" s="41"/>
      <c r="N25" s="41"/>
    </row>
    <row r="26" ht="51.95" customHeight="1" spans="1:14">
      <c r="A26" s="41" t="s">
        <v>169</v>
      </c>
      <c r="B26" s="41"/>
      <c r="C26" s="41"/>
      <c r="D26" s="41"/>
      <c r="E26" s="41"/>
      <c r="F26" s="41"/>
      <c r="G26" s="41"/>
      <c r="H26" s="41"/>
      <c r="I26" s="41"/>
      <c r="J26" s="41"/>
      <c r="K26" s="41"/>
      <c r="L26" s="41"/>
      <c r="M26" s="41"/>
      <c r="N26" s="41"/>
    </row>
    <row r="27" ht="41.1" customHeight="1" spans="1:14">
      <c r="A27" s="41" t="s">
        <v>170</v>
      </c>
      <c r="B27" s="41"/>
      <c r="C27" s="41"/>
      <c r="D27" s="41"/>
      <c r="E27" s="41"/>
      <c r="F27" s="41"/>
      <c r="G27" s="41"/>
      <c r="H27" s="41"/>
      <c r="I27" s="41"/>
      <c r="J27" s="41"/>
      <c r="K27" s="41"/>
      <c r="L27" s="41"/>
      <c r="M27" s="41"/>
      <c r="N27" s="41"/>
    </row>
    <row r="28" ht="15.95" customHeight="1"/>
  </sheetData>
  <mergeCells count="9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6"/>
    <mergeCell ref="B17:B20"/>
    <mergeCell ref="B21:B22"/>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24" sqref="B24:N24"/>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5.5" customWidth="1"/>
    <col min="10" max="10" width="2.25454545454545" customWidth="1"/>
    <col min="11" max="11" width="6.5" customWidth="1"/>
    <col min="12" max="12" width="0.127272727272727"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423</v>
      </c>
      <c r="D2" s="2"/>
      <c r="E2" s="2"/>
      <c r="F2" s="2"/>
      <c r="G2" s="2"/>
      <c r="H2" s="2"/>
      <c r="I2" s="2"/>
      <c r="J2" s="2"/>
      <c r="K2" s="2"/>
      <c r="L2" s="2"/>
      <c r="M2" s="2"/>
      <c r="N2" s="2"/>
    </row>
    <row r="3" ht="2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65</v>
      </c>
      <c r="F6" s="2">
        <v>65</v>
      </c>
      <c r="G6" s="2"/>
      <c r="H6" s="2">
        <v>0</v>
      </c>
      <c r="I6" s="2"/>
      <c r="J6" s="2">
        <v>10</v>
      </c>
      <c r="K6" s="2"/>
      <c r="L6" s="20">
        <v>0</v>
      </c>
      <c r="M6" s="2"/>
      <c r="N6" s="2">
        <v>0</v>
      </c>
    </row>
    <row r="7" ht="15" customHeight="1" spans="1:14">
      <c r="A7" s="2"/>
      <c r="B7" s="2"/>
      <c r="C7" s="2" t="s">
        <v>121</v>
      </c>
      <c r="D7" s="2"/>
      <c r="E7" s="2">
        <v>65</v>
      </c>
      <c r="F7" s="2">
        <v>65</v>
      </c>
      <c r="G7" s="2"/>
      <c r="H7" s="2"/>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60" customHeight="1" spans="1:14">
      <c r="A11" s="2"/>
      <c r="B11" s="25" t="s">
        <v>414</v>
      </c>
      <c r="C11" s="25"/>
      <c r="D11" s="25"/>
      <c r="E11" s="25"/>
      <c r="F11" s="25"/>
      <c r="G11" s="25"/>
      <c r="H11" s="26" t="s">
        <v>424</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47" customHeight="1" spans="1:14">
      <c r="A13" s="27"/>
      <c r="B13" s="29" t="s">
        <v>129</v>
      </c>
      <c r="C13" s="28" t="s">
        <v>130</v>
      </c>
      <c r="D13" s="30" t="s">
        <v>416</v>
      </c>
      <c r="E13" s="30"/>
      <c r="F13" s="30"/>
      <c r="G13" s="31" t="s">
        <v>417</v>
      </c>
      <c r="H13" s="31"/>
      <c r="I13" s="28">
        <v>20</v>
      </c>
      <c r="J13" s="28"/>
      <c r="K13" s="28"/>
      <c r="L13" s="28"/>
      <c r="M13" s="44" t="s">
        <v>425</v>
      </c>
      <c r="N13" s="44"/>
    </row>
    <row r="14" ht="24" customHeight="1" spans="1:14">
      <c r="A14" s="27"/>
      <c r="B14" s="32"/>
      <c r="C14" s="28" t="s">
        <v>136</v>
      </c>
      <c r="D14" s="30" t="s">
        <v>418</v>
      </c>
      <c r="E14" s="30"/>
      <c r="F14" s="30"/>
      <c r="G14" s="33" t="s">
        <v>140</v>
      </c>
      <c r="H14" s="33"/>
      <c r="I14" s="28">
        <v>10</v>
      </c>
      <c r="J14" s="28"/>
      <c r="K14" s="28"/>
      <c r="L14" s="28"/>
      <c r="M14" s="28"/>
      <c r="N14" s="28"/>
    </row>
    <row r="15" ht="24" customHeight="1" spans="1:14">
      <c r="A15" s="27"/>
      <c r="B15" s="32"/>
      <c r="C15" s="28" t="s">
        <v>141</v>
      </c>
      <c r="D15" s="30" t="s">
        <v>419</v>
      </c>
      <c r="E15" s="30"/>
      <c r="F15" s="30"/>
      <c r="G15" s="34" t="s">
        <v>192</v>
      </c>
      <c r="H15" s="33"/>
      <c r="I15" s="28">
        <v>10</v>
      </c>
      <c r="J15" s="28"/>
      <c r="K15" s="28"/>
      <c r="L15" s="28"/>
      <c r="M15" s="28"/>
      <c r="N15" s="28"/>
    </row>
    <row r="16" ht="24" customHeight="1" spans="1:14">
      <c r="A16" s="27"/>
      <c r="B16" s="32"/>
      <c r="C16" s="29" t="s">
        <v>144</v>
      </c>
      <c r="D16" s="30" t="s">
        <v>420</v>
      </c>
      <c r="E16" s="30"/>
      <c r="F16" s="30"/>
      <c r="G16" s="33" t="s">
        <v>421</v>
      </c>
      <c r="H16" s="33"/>
      <c r="I16" s="28">
        <v>10</v>
      </c>
      <c r="J16" s="28"/>
      <c r="K16" s="28"/>
      <c r="L16" s="28"/>
      <c r="M16" s="28"/>
      <c r="N16" s="28"/>
    </row>
    <row r="17" ht="24" customHeight="1" spans="1:14">
      <c r="A17" s="27"/>
      <c r="B17" s="28" t="s">
        <v>146</v>
      </c>
      <c r="C17" s="28" t="s">
        <v>82</v>
      </c>
      <c r="D17" s="35" t="s">
        <v>222</v>
      </c>
      <c r="E17" s="35"/>
      <c r="F17" s="35"/>
      <c r="G17" s="36">
        <v>0.05</v>
      </c>
      <c r="H17" s="36"/>
      <c r="I17" s="28">
        <v>10</v>
      </c>
      <c r="J17" s="28"/>
      <c r="K17" s="28"/>
      <c r="L17" s="28"/>
      <c r="M17" s="28"/>
      <c r="N17" s="28"/>
    </row>
    <row r="18" ht="24" customHeight="1" spans="1:14">
      <c r="A18" s="27"/>
      <c r="B18" s="28"/>
      <c r="C18" s="28" t="s">
        <v>84</v>
      </c>
      <c r="D18" s="30" t="s">
        <v>297</v>
      </c>
      <c r="E18" s="30"/>
      <c r="F18" s="30"/>
      <c r="G18" s="37" t="s">
        <v>224</v>
      </c>
      <c r="H18" s="37"/>
      <c r="I18" s="28">
        <v>8</v>
      </c>
      <c r="J18" s="28"/>
      <c r="K18" s="28"/>
      <c r="L18" s="28"/>
      <c r="M18" s="28"/>
      <c r="N18" s="28"/>
    </row>
    <row r="19" ht="24" customHeight="1" spans="1:14">
      <c r="A19" s="27"/>
      <c r="B19" s="28"/>
      <c r="C19" s="28" t="s">
        <v>85</v>
      </c>
      <c r="D19" s="30" t="s">
        <v>300</v>
      </c>
      <c r="E19" s="30"/>
      <c r="F19" s="30"/>
      <c r="G19" s="38" t="s">
        <v>224</v>
      </c>
      <c r="H19" s="38"/>
      <c r="I19" s="28">
        <v>6</v>
      </c>
      <c r="J19" s="28"/>
      <c r="K19" s="28"/>
      <c r="L19" s="28"/>
      <c r="M19" s="28"/>
      <c r="N19" s="28"/>
    </row>
    <row r="20" ht="24" customHeight="1" spans="1:14">
      <c r="A20" s="27"/>
      <c r="B20" s="28"/>
      <c r="C20" s="28" t="s">
        <v>155</v>
      </c>
      <c r="D20" s="30" t="s">
        <v>156</v>
      </c>
      <c r="E20" s="30"/>
      <c r="F20" s="30"/>
      <c r="G20" s="38" t="s">
        <v>224</v>
      </c>
      <c r="H20" s="38"/>
      <c r="I20" s="28">
        <v>6</v>
      </c>
      <c r="J20" s="28"/>
      <c r="K20" s="28"/>
      <c r="L20" s="28"/>
      <c r="M20" s="28"/>
      <c r="N20" s="28"/>
    </row>
    <row r="21" ht="24" customHeight="1" spans="1:14">
      <c r="A21" s="27"/>
      <c r="B21" s="28" t="s">
        <v>160</v>
      </c>
      <c r="C21" s="28" t="s">
        <v>161</v>
      </c>
      <c r="D21" s="30" t="s">
        <v>302</v>
      </c>
      <c r="E21" s="30"/>
      <c r="F21" s="30"/>
      <c r="G21" s="34" t="s">
        <v>163</v>
      </c>
      <c r="H21" s="34"/>
      <c r="I21" s="28">
        <v>5</v>
      </c>
      <c r="J21" s="28"/>
      <c r="K21" s="28"/>
      <c r="L21" s="28"/>
      <c r="M21" s="28"/>
      <c r="N21" s="28"/>
    </row>
    <row r="22" ht="24" customHeight="1" spans="1:14">
      <c r="A22" s="27"/>
      <c r="B22" s="28"/>
      <c r="C22" s="28"/>
      <c r="D22" s="30" t="s">
        <v>303</v>
      </c>
      <c r="E22" s="30"/>
      <c r="F22" s="30"/>
      <c r="G22" s="34" t="s">
        <v>163</v>
      </c>
      <c r="H22" s="34"/>
      <c r="I22" s="28">
        <v>5</v>
      </c>
      <c r="J22" s="28"/>
      <c r="K22" s="28"/>
      <c r="L22" s="28"/>
      <c r="M22" s="28"/>
      <c r="N22" s="28"/>
    </row>
    <row r="23" ht="15" customHeight="1" spans="1:14">
      <c r="A23" s="39" t="s">
        <v>165</v>
      </c>
      <c r="B23" s="39"/>
      <c r="C23" s="39"/>
      <c r="D23" s="39"/>
      <c r="E23" s="39"/>
      <c r="F23" s="39"/>
      <c r="G23" s="39"/>
      <c r="H23" s="39"/>
      <c r="I23" s="39">
        <v>100</v>
      </c>
      <c r="J23" s="39"/>
      <c r="K23" s="39">
        <f>SUM(K13:L22)+N6</f>
        <v>0</v>
      </c>
      <c r="L23" s="39"/>
      <c r="M23" s="42"/>
      <c r="N23" s="42"/>
    </row>
    <row r="24" spans="1:14">
      <c r="A24" s="40" t="s">
        <v>166</v>
      </c>
      <c r="B24" s="17" t="s">
        <v>167</v>
      </c>
      <c r="C24" s="18"/>
      <c r="D24" s="18"/>
      <c r="E24" s="18"/>
      <c r="F24" s="18"/>
      <c r="G24" s="18"/>
      <c r="H24" s="18"/>
      <c r="I24" s="18"/>
      <c r="J24" s="18"/>
      <c r="K24" s="18"/>
      <c r="L24" s="18"/>
      <c r="M24" s="18"/>
      <c r="N24" s="24"/>
    </row>
    <row r="25" spans="1:14">
      <c r="A25" s="41" t="s">
        <v>168</v>
      </c>
      <c r="B25" s="41"/>
      <c r="C25" s="41"/>
      <c r="D25" s="41"/>
      <c r="E25" s="41"/>
      <c r="F25" s="41"/>
      <c r="G25" s="41"/>
      <c r="H25" s="41"/>
      <c r="I25" s="41"/>
      <c r="J25" s="41"/>
      <c r="K25" s="41"/>
      <c r="L25" s="41"/>
      <c r="M25" s="41"/>
      <c r="N25" s="41"/>
    </row>
    <row r="26" ht="51.95" customHeight="1" spans="1:14">
      <c r="A26" s="41" t="s">
        <v>169</v>
      </c>
      <c r="B26" s="41"/>
      <c r="C26" s="41"/>
      <c r="D26" s="41"/>
      <c r="E26" s="41"/>
      <c r="F26" s="41"/>
      <c r="G26" s="41"/>
      <c r="H26" s="41"/>
      <c r="I26" s="41"/>
      <c r="J26" s="41"/>
      <c r="K26" s="41"/>
      <c r="L26" s="41"/>
      <c r="M26" s="41"/>
      <c r="N26" s="41"/>
    </row>
    <row r="27" ht="41.1" customHeight="1" spans="1:14">
      <c r="A27" s="41" t="s">
        <v>170</v>
      </c>
      <c r="B27" s="41"/>
      <c r="C27" s="41"/>
      <c r="D27" s="41"/>
      <c r="E27" s="41"/>
      <c r="F27" s="41"/>
      <c r="G27" s="41"/>
      <c r="H27" s="41"/>
      <c r="I27" s="41"/>
      <c r="J27" s="41"/>
      <c r="K27" s="41"/>
      <c r="L27" s="41"/>
      <c r="M27" s="41"/>
      <c r="N27" s="41"/>
    </row>
    <row r="28" ht="15.95" customHeight="1"/>
  </sheetData>
  <mergeCells count="9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6"/>
    <mergeCell ref="B17:B20"/>
    <mergeCell ref="B21:B22"/>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M16" sqref="M16:N16"/>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5" hidden="1" customWidth="1"/>
    <col min="11" max="11" width="7.62727272727273" customWidth="1"/>
    <col min="12" max="12" width="3.75454545454545" hidden="1"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426</v>
      </c>
      <c r="D2" s="2"/>
      <c r="E2" s="2"/>
      <c r="F2" s="2"/>
      <c r="G2" s="2"/>
      <c r="H2" s="2"/>
      <c r="I2" s="2"/>
      <c r="J2" s="2"/>
      <c r="K2" s="2"/>
      <c r="L2" s="2"/>
      <c r="M2" s="2"/>
      <c r="N2" s="2"/>
    </row>
    <row r="3" ht="28"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30.1</v>
      </c>
      <c r="F6" s="2">
        <v>30.1</v>
      </c>
      <c r="G6" s="2"/>
      <c r="H6" s="2">
        <v>30.1</v>
      </c>
      <c r="I6" s="2"/>
      <c r="J6" s="2">
        <v>10</v>
      </c>
      <c r="K6" s="2"/>
      <c r="L6" s="20">
        <v>1</v>
      </c>
      <c r="M6" s="2"/>
      <c r="N6" s="2">
        <v>10</v>
      </c>
    </row>
    <row r="7" ht="15" customHeight="1" spans="1:14">
      <c r="A7" s="2"/>
      <c r="B7" s="2"/>
      <c r="C7" s="2" t="s">
        <v>121</v>
      </c>
      <c r="D7" s="2"/>
      <c r="E7" s="2"/>
      <c r="F7" s="2"/>
      <c r="G7" s="2"/>
      <c r="H7" s="2"/>
      <c r="I7" s="2"/>
      <c r="J7" s="2" t="s">
        <v>12</v>
      </c>
      <c r="K7" s="2"/>
      <c r="L7" s="2"/>
      <c r="M7" s="2"/>
      <c r="N7" s="2" t="s">
        <v>12</v>
      </c>
    </row>
    <row r="8" ht="15" customHeight="1" spans="1:14">
      <c r="A8" s="2"/>
      <c r="B8" s="2"/>
      <c r="C8" s="2" t="s">
        <v>122</v>
      </c>
      <c r="D8" s="2"/>
      <c r="E8" s="2">
        <v>30.1</v>
      </c>
      <c r="F8" s="2">
        <v>30.1</v>
      </c>
      <c r="G8" s="2"/>
      <c r="H8" s="2">
        <v>30.1</v>
      </c>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60" customHeight="1" spans="1:14">
      <c r="A11" s="2"/>
      <c r="B11" s="25" t="s">
        <v>414</v>
      </c>
      <c r="C11" s="25"/>
      <c r="D11" s="25"/>
      <c r="E11" s="25"/>
      <c r="F11" s="25"/>
      <c r="G11" s="25"/>
      <c r="H11" s="26" t="s">
        <v>415</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9" t="s">
        <v>130</v>
      </c>
      <c r="D13" s="30" t="s">
        <v>416</v>
      </c>
      <c r="E13" s="30"/>
      <c r="F13" s="30"/>
      <c r="G13" s="31" t="s">
        <v>417</v>
      </c>
      <c r="H13" s="31" t="s">
        <v>417</v>
      </c>
      <c r="I13" s="28">
        <v>10</v>
      </c>
      <c r="J13" s="28"/>
      <c r="K13" s="28">
        <v>10</v>
      </c>
      <c r="L13" s="28"/>
      <c r="M13" s="28"/>
      <c r="N13" s="28"/>
    </row>
    <row r="14" ht="24" customHeight="1" spans="1:14">
      <c r="A14" s="27"/>
      <c r="B14" s="32"/>
      <c r="C14" s="32"/>
      <c r="D14" s="30" t="s">
        <v>427</v>
      </c>
      <c r="E14" s="30"/>
      <c r="F14" s="30"/>
      <c r="G14" s="31" t="s">
        <v>284</v>
      </c>
      <c r="H14" s="31" t="s">
        <v>284</v>
      </c>
      <c r="I14" s="28">
        <v>10</v>
      </c>
      <c r="J14" s="28"/>
      <c r="K14" s="28">
        <v>10</v>
      </c>
      <c r="L14" s="28"/>
      <c r="M14" s="28"/>
      <c r="N14" s="28"/>
    </row>
    <row r="15" ht="24" customHeight="1" spans="1:14">
      <c r="A15" s="27"/>
      <c r="B15" s="32"/>
      <c r="C15" s="32"/>
      <c r="D15" s="30" t="s">
        <v>428</v>
      </c>
      <c r="E15" s="30"/>
      <c r="F15" s="30"/>
      <c r="G15" s="31" t="s">
        <v>429</v>
      </c>
      <c r="H15" s="31" t="s">
        <v>429</v>
      </c>
      <c r="I15" s="28">
        <v>10</v>
      </c>
      <c r="J15" s="28"/>
      <c r="K15" s="28">
        <v>10</v>
      </c>
      <c r="L15" s="28"/>
      <c r="M15" s="28"/>
      <c r="N15" s="28"/>
    </row>
    <row r="16" ht="24" customHeight="1" spans="1:14">
      <c r="A16" s="27"/>
      <c r="B16" s="32"/>
      <c r="C16" s="43"/>
      <c r="D16" s="30" t="s">
        <v>430</v>
      </c>
      <c r="E16" s="30"/>
      <c r="F16" s="30"/>
      <c r="G16" s="31" t="s">
        <v>431</v>
      </c>
      <c r="H16" s="31" t="s">
        <v>431</v>
      </c>
      <c r="I16" s="28">
        <v>5</v>
      </c>
      <c r="J16" s="28"/>
      <c r="K16" s="28">
        <v>5</v>
      </c>
      <c r="L16" s="28"/>
      <c r="M16" s="28"/>
      <c r="N16" s="28"/>
    </row>
    <row r="17" ht="24" customHeight="1" spans="1:14">
      <c r="A17" s="27"/>
      <c r="B17" s="32"/>
      <c r="C17" s="28" t="s">
        <v>136</v>
      </c>
      <c r="D17" s="30" t="s">
        <v>432</v>
      </c>
      <c r="E17" s="30"/>
      <c r="F17" s="30"/>
      <c r="G17" s="33" t="s">
        <v>140</v>
      </c>
      <c r="H17" s="33" t="s">
        <v>140</v>
      </c>
      <c r="I17" s="28">
        <v>5</v>
      </c>
      <c r="J17" s="28"/>
      <c r="K17" s="28">
        <v>5</v>
      </c>
      <c r="L17" s="28"/>
      <c r="M17" s="28"/>
      <c r="N17" s="28"/>
    </row>
    <row r="18" ht="24" customHeight="1" spans="1:14">
      <c r="A18" s="27"/>
      <c r="B18" s="32"/>
      <c r="C18" s="28" t="s">
        <v>141</v>
      </c>
      <c r="D18" s="30" t="s">
        <v>433</v>
      </c>
      <c r="E18" s="30"/>
      <c r="F18" s="30"/>
      <c r="G18" s="34" t="s">
        <v>411</v>
      </c>
      <c r="H18" s="34" t="s">
        <v>411</v>
      </c>
      <c r="I18" s="28">
        <v>5</v>
      </c>
      <c r="J18" s="28"/>
      <c r="K18" s="28">
        <v>5</v>
      </c>
      <c r="L18" s="28"/>
      <c r="M18" s="28"/>
      <c r="N18" s="28"/>
    </row>
    <row r="19" ht="24" customHeight="1" spans="1:14">
      <c r="A19" s="27"/>
      <c r="B19" s="32"/>
      <c r="C19" s="29" t="s">
        <v>144</v>
      </c>
      <c r="D19" s="30" t="s">
        <v>420</v>
      </c>
      <c r="E19" s="30"/>
      <c r="F19" s="30"/>
      <c r="G19" s="33" t="s">
        <v>421</v>
      </c>
      <c r="H19" s="33" t="s">
        <v>421</v>
      </c>
      <c r="I19" s="28">
        <v>5</v>
      </c>
      <c r="J19" s="28"/>
      <c r="K19" s="28">
        <v>5</v>
      </c>
      <c r="L19" s="28"/>
      <c r="M19" s="28"/>
      <c r="N19" s="28"/>
    </row>
    <row r="20" ht="24" customHeight="1" spans="1:14">
      <c r="A20" s="27"/>
      <c r="B20" s="28" t="s">
        <v>146</v>
      </c>
      <c r="C20" s="28" t="s">
        <v>82</v>
      </c>
      <c r="D20" s="35" t="s">
        <v>222</v>
      </c>
      <c r="E20" s="35"/>
      <c r="F20" s="35"/>
      <c r="G20" s="36">
        <v>0.05</v>
      </c>
      <c r="H20" s="36">
        <v>0.05</v>
      </c>
      <c r="I20" s="28">
        <v>10</v>
      </c>
      <c r="J20" s="28"/>
      <c r="K20" s="28">
        <v>10</v>
      </c>
      <c r="L20" s="28"/>
      <c r="M20" s="28"/>
      <c r="N20" s="28"/>
    </row>
    <row r="21" ht="24" customHeight="1" spans="1:14">
      <c r="A21" s="27"/>
      <c r="B21" s="28"/>
      <c r="C21" s="28" t="s">
        <v>84</v>
      </c>
      <c r="D21" s="30" t="s">
        <v>297</v>
      </c>
      <c r="E21" s="30"/>
      <c r="F21" s="30"/>
      <c r="G21" s="37" t="s">
        <v>224</v>
      </c>
      <c r="H21" s="37" t="s">
        <v>224</v>
      </c>
      <c r="I21" s="28">
        <v>8</v>
      </c>
      <c r="J21" s="28"/>
      <c r="K21" s="28">
        <v>6</v>
      </c>
      <c r="L21" s="28"/>
      <c r="M21" s="28"/>
      <c r="N21" s="28"/>
    </row>
    <row r="22" ht="24" customHeight="1" spans="1:14">
      <c r="A22" s="27"/>
      <c r="B22" s="28"/>
      <c r="C22" s="28" t="s">
        <v>85</v>
      </c>
      <c r="D22" s="30" t="s">
        <v>300</v>
      </c>
      <c r="E22" s="30"/>
      <c r="F22" s="30"/>
      <c r="G22" s="38" t="s">
        <v>224</v>
      </c>
      <c r="H22" s="38" t="s">
        <v>224</v>
      </c>
      <c r="I22" s="28">
        <v>6</v>
      </c>
      <c r="J22" s="28"/>
      <c r="K22" s="28">
        <v>5</v>
      </c>
      <c r="L22" s="28"/>
      <c r="M22" s="28"/>
      <c r="N22" s="28"/>
    </row>
    <row r="23" ht="24" customHeight="1" spans="1:14">
      <c r="A23" s="27"/>
      <c r="B23" s="28"/>
      <c r="C23" s="28" t="s">
        <v>155</v>
      </c>
      <c r="D23" s="30" t="s">
        <v>156</v>
      </c>
      <c r="E23" s="30"/>
      <c r="F23" s="30"/>
      <c r="G23" s="38" t="s">
        <v>224</v>
      </c>
      <c r="H23" s="38" t="s">
        <v>224</v>
      </c>
      <c r="I23" s="28">
        <v>6</v>
      </c>
      <c r="J23" s="28"/>
      <c r="K23" s="28">
        <v>5</v>
      </c>
      <c r="L23" s="28"/>
      <c r="M23" s="28"/>
      <c r="N23" s="28"/>
    </row>
    <row r="24" ht="24" customHeight="1" spans="1:14">
      <c r="A24" s="27"/>
      <c r="B24" s="28" t="s">
        <v>160</v>
      </c>
      <c r="C24" s="28" t="s">
        <v>161</v>
      </c>
      <c r="D24" s="30" t="s">
        <v>302</v>
      </c>
      <c r="E24" s="30"/>
      <c r="F24" s="30"/>
      <c r="G24" s="34" t="s">
        <v>163</v>
      </c>
      <c r="H24" s="34" t="s">
        <v>163</v>
      </c>
      <c r="I24" s="28">
        <v>5</v>
      </c>
      <c r="J24" s="28"/>
      <c r="K24" s="28">
        <v>5</v>
      </c>
      <c r="L24" s="28"/>
      <c r="M24" s="28"/>
      <c r="N24" s="28"/>
    </row>
    <row r="25" ht="24" customHeight="1" spans="1:14">
      <c r="A25" s="27"/>
      <c r="B25" s="28"/>
      <c r="C25" s="28"/>
      <c r="D25" s="30" t="s">
        <v>303</v>
      </c>
      <c r="E25" s="30"/>
      <c r="F25" s="30"/>
      <c r="G25" s="34" t="s">
        <v>163</v>
      </c>
      <c r="H25" s="34" t="s">
        <v>163</v>
      </c>
      <c r="I25" s="28">
        <v>5</v>
      </c>
      <c r="J25" s="28"/>
      <c r="K25" s="28">
        <v>5</v>
      </c>
      <c r="L25" s="28"/>
      <c r="M25" s="28"/>
      <c r="N25" s="28"/>
    </row>
    <row r="26" ht="15" customHeight="1" spans="1:14">
      <c r="A26" s="39" t="s">
        <v>165</v>
      </c>
      <c r="B26" s="39"/>
      <c r="C26" s="39"/>
      <c r="D26" s="39"/>
      <c r="E26" s="39"/>
      <c r="F26" s="39"/>
      <c r="G26" s="39"/>
      <c r="H26" s="39"/>
      <c r="I26" s="39">
        <v>100</v>
      </c>
      <c r="J26" s="39"/>
      <c r="K26" s="39">
        <f>SUM(K13:L25)+N6</f>
        <v>96</v>
      </c>
      <c r="L26" s="39"/>
      <c r="M26" s="42"/>
      <c r="N26" s="42"/>
    </row>
    <row r="27" spans="1:14">
      <c r="A27" s="40" t="s">
        <v>166</v>
      </c>
      <c r="B27" s="17" t="s">
        <v>167</v>
      </c>
      <c r="C27" s="18"/>
      <c r="D27" s="18"/>
      <c r="E27" s="18"/>
      <c r="F27" s="18"/>
      <c r="G27" s="18"/>
      <c r="H27" s="18"/>
      <c r="I27" s="18"/>
      <c r="J27" s="18"/>
      <c r="K27" s="18"/>
      <c r="L27" s="18"/>
      <c r="M27" s="18"/>
      <c r="N27" s="24"/>
    </row>
    <row r="28" spans="1:14">
      <c r="A28" s="41" t="s">
        <v>168</v>
      </c>
      <c r="B28" s="41"/>
      <c r="C28" s="41"/>
      <c r="D28" s="41"/>
      <c r="E28" s="41"/>
      <c r="F28" s="41"/>
      <c r="G28" s="41"/>
      <c r="H28" s="41"/>
      <c r="I28" s="41"/>
      <c r="J28" s="41"/>
      <c r="K28" s="41"/>
      <c r="L28" s="41"/>
      <c r="M28" s="41"/>
      <c r="N28" s="41"/>
    </row>
    <row r="29" ht="51.95" customHeight="1" spans="1:14">
      <c r="A29" s="41" t="s">
        <v>169</v>
      </c>
      <c r="B29" s="41"/>
      <c r="C29" s="41"/>
      <c r="D29" s="41"/>
      <c r="E29" s="41"/>
      <c r="F29" s="41"/>
      <c r="G29" s="41"/>
      <c r="H29" s="41"/>
      <c r="I29" s="41"/>
      <c r="J29" s="41"/>
      <c r="K29" s="41"/>
      <c r="L29" s="41"/>
      <c r="M29" s="41"/>
      <c r="N29" s="41"/>
    </row>
    <row r="30" ht="41.1" customHeight="1" spans="1:14">
      <c r="A30" s="41" t="s">
        <v>170</v>
      </c>
      <c r="B30" s="41"/>
      <c r="C30" s="41"/>
      <c r="D30" s="41"/>
      <c r="E30" s="41"/>
      <c r="F30" s="41"/>
      <c r="G30" s="41"/>
      <c r="H30" s="41"/>
      <c r="I30" s="41"/>
      <c r="J30" s="41"/>
      <c r="K30" s="41"/>
      <c r="L30" s="41"/>
      <c r="M30" s="41"/>
      <c r="N30" s="41"/>
    </row>
    <row r="31" ht="15.95" customHeight="1"/>
  </sheetData>
  <mergeCells count="11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9"/>
    <mergeCell ref="B20:B23"/>
    <mergeCell ref="B24:B25"/>
    <mergeCell ref="C13:C16"/>
    <mergeCell ref="C24:C2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P11" sqref="P11"/>
    </sheetView>
  </sheetViews>
  <sheetFormatPr defaultColWidth="9" defaultRowHeight="14"/>
  <cols>
    <col min="1" max="1" width="5.25454545454545" customWidth="1"/>
    <col min="3" max="3" width="7.25454545454545" customWidth="1"/>
    <col min="5" max="5" width="12.3727272727273" customWidth="1"/>
    <col min="6" max="6" width="2.37272727272727" customWidth="1"/>
    <col min="7" max="7" width="10.8727272727273" customWidth="1"/>
    <col min="8" max="8" width="10.1272727272727" customWidth="1"/>
    <col min="9" max="9" width="6.87272727272727" customWidth="1"/>
    <col min="10" max="10" width="0.127272727272727" customWidth="1"/>
    <col min="11" max="11" width="8" customWidth="1"/>
    <col min="12" max="12" width="3.75454545454545" hidden="1" customWidth="1"/>
    <col min="13" max="13" width="6.87272727272727" customWidth="1"/>
    <col min="14" max="14" width="12.8727272727273"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434</v>
      </c>
      <c r="D2" s="2"/>
      <c r="E2" s="2"/>
      <c r="F2" s="2"/>
      <c r="G2" s="2"/>
      <c r="H2" s="2"/>
      <c r="I2" s="2"/>
      <c r="J2" s="2"/>
      <c r="K2" s="2"/>
      <c r="L2" s="2"/>
      <c r="M2" s="2"/>
      <c r="N2" s="2"/>
    </row>
    <row r="3" ht="27"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5</v>
      </c>
      <c r="F6" s="2">
        <v>5</v>
      </c>
      <c r="G6" s="2"/>
      <c r="H6" s="2">
        <v>0</v>
      </c>
      <c r="I6" s="2"/>
      <c r="J6" s="2">
        <v>10</v>
      </c>
      <c r="K6" s="2"/>
      <c r="L6" s="20">
        <v>1</v>
      </c>
      <c r="M6" s="2"/>
      <c r="N6" s="2">
        <v>0</v>
      </c>
    </row>
    <row r="7" ht="15" customHeight="1" spans="1:14">
      <c r="A7" s="2"/>
      <c r="B7" s="2"/>
      <c r="C7" s="2" t="s">
        <v>121</v>
      </c>
      <c r="D7" s="2"/>
      <c r="E7" s="2">
        <v>5</v>
      </c>
      <c r="F7" s="2">
        <v>5</v>
      </c>
      <c r="G7" s="2"/>
      <c r="H7" s="2"/>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2" t="s">
        <v>124</v>
      </c>
      <c r="B10" s="2" t="s">
        <v>15</v>
      </c>
      <c r="C10" s="2"/>
      <c r="D10" s="2"/>
      <c r="E10" s="2"/>
      <c r="F10" s="2"/>
      <c r="G10" s="2"/>
      <c r="H10" s="2" t="s">
        <v>125</v>
      </c>
      <c r="I10" s="2"/>
      <c r="J10" s="2"/>
      <c r="K10" s="2"/>
      <c r="L10" s="2"/>
      <c r="M10" s="2"/>
      <c r="N10" s="2"/>
    </row>
    <row r="11" ht="60" customHeight="1" spans="1:14">
      <c r="A11" s="2"/>
      <c r="B11" s="25" t="s">
        <v>435</v>
      </c>
      <c r="C11" s="25"/>
      <c r="D11" s="25"/>
      <c r="E11" s="25"/>
      <c r="F11" s="25"/>
      <c r="G11" s="25"/>
      <c r="H11" s="26" t="s">
        <v>346</v>
      </c>
      <c r="I11" s="26"/>
      <c r="J11" s="26"/>
      <c r="K11" s="26"/>
      <c r="L11" s="26"/>
      <c r="M11" s="26"/>
      <c r="N11" s="26"/>
    </row>
    <row r="12" ht="18.95" customHeight="1" spans="1:14">
      <c r="A12" s="27" t="s">
        <v>128</v>
      </c>
      <c r="B12" s="28" t="s">
        <v>46</v>
      </c>
      <c r="C12" s="28" t="s">
        <v>47</v>
      </c>
      <c r="D12" s="28" t="s">
        <v>48</v>
      </c>
      <c r="E12" s="28"/>
      <c r="F12" s="28"/>
      <c r="G12" s="28" t="s">
        <v>49</v>
      </c>
      <c r="H12" s="28" t="s">
        <v>50</v>
      </c>
      <c r="I12" s="28" t="s">
        <v>8</v>
      </c>
      <c r="J12" s="28"/>
      <c r="K12" s="28" t="s">
        <v>9</v>
      </c>
      <c r="L12" s="28"/>
      <c r="M12" s="28" t="s">
        <v>51</v>
      </c>
      <c r="N12" s="28"/>
    </row>
    <row r="13" ht="24" customHeight="1" spans="1:14">
      <c r="A13" s="27"/>
      <c r="B13" s="29" t="s">
        <v>129</v>
      </c>
      <c r="C13" s="29" t="s">
        <v>130</v>
      </c>
      <c r="D13" s="30" t="s">
        <v>436</v>
      </c>
      <c r="E13" s="30"/>
      <c r="F13" s="30"/>
      <c r="G13" s="31" t="s">
        <v>431</v>
      </c>
      <c r="H13" s="31"/>
      <c r="I13" s="28">
        <v>10</v>
      </c>
      <c r="J13" s="28"/>
      <c r="K13" s="28">
        <v>0</v>
      </c>
      <c r="L13" s="28"/>
      <c r="M13" s="28" t="s">
        <v>437</v>
      </c>
      <c r="N13" s="28"/>
    </row>
    <row r="14" ht="24" customHeight="1" spans="1:14">
      <c r="A14" s="27"/>
      <c r="B14" s="32"/>
      <c r="C14" s="32"/>
      <c r="D14" s="30" t="s">
        <v>438</v>
      </c>
      <c r="E14" s="30"/>
      <c r="F14" s="30"/>
      <c r="G14" s="31" t="s">
        <v>439</v>
      </c>
      <c r="H14" s="31"/>
      <c r="I14" s="28">
        <v>10</v>
      </c>
      <c r="J14" s="28"/>
      <c r="K14" s="28">
        <v>0</v>
      </c>
      <c r="L14" s="28"/>
      <c r="M14" s="28" t="s">
        <v>437</v>
      </c>
      <c r="N14" s="28"/>
    </row>
    <row r="15" ht="24" customHeight="1" spans="1:14">
      <c r="A15" s="27"/>
      <c r="B15" s="32"/>
      <c r="C15" s="32"/>
      <c r="D15" s="30" t="s">
        <v>440</v>
      </c>
      <c r="E15" s="30"/>
      <c r="F15" s="30"/>
      <c r="G15" s="31" t="s">
        <v>431</v>
      </c>
      <c r="H15" s="31"/>
      <c r="I15" s="28">
        <v>10</v>
      </c>
      <c r="J15" s="28"/>
      <c r="K15" s="28">
        <v>0</v>
      </c>
      <c r="L15" s="28"/>
      <c r="M15" s="28" t="s">
        <v>437</v>
      </c>
      <c r="N15" s="28"/>
    </row>
    <row r="16" ht="24" customHeight="1" spans="1:14">
      <c r="A16" s="27"/>
      <c r="B16" s="32"/>
      <c r="C16" s="28" t="s">
        <v>136</v>
      </c>
      <c r="D16" s="30" t="s">
        <v>441</v>
      </c>
      <c r="E16" s="30"/>
      <c r="F16" s="30"/>
      <c r="G16" s="33" t="s">
        <v>140</v>
      </c>
      <c r="H16" s="33"/>
      <c r="I16" s="28">
        <v>5</v>
      </c>
      <c r="J16" s="28"/>
      <c r="K16" s="28">
        <v>0</v>
      </c>
      <c r="L16" s="28"/>
      <c r="M16" s="28"/>
      <c r="N16" s="28"/>
    </row>
    <row r="17" ht="24" customHeight="1" spans="1:14">
      <c r="A17" s="27"/>
      <c r="B17" s="32"/>
      <c r="C17" s="28" t="s">
        <v>141</v>
      </c>
      <c r="D17" s="30" t="s">
        <v>433</v>
      </c>
      <c r="E17" s="30"/>
      <c r="F17" s="30"/>
      <c r="G17" s="34" t="s">
        <v>411</v>
      </c>
      <c r="H17" s="34"/>
      <c r="I17" s="28">
        <v>5</v>
      </c>
      <c r="J17" s="28"/>
      <c r="K17" s="28">
        <v>0</v>
      </c>
      <c r="L17" s="28"/>
      <c r="M17" s="28"/>
      <c r="N17" s="28"/>
    </row>
    <row r="18" ht="24" customHeight="1" spans="1:14">
      <c r="A18" s="27"/>
      <c r="B18" s="32"/>
      <c r="C18" s="29" t="s">
        <v>144</v>
      </c>
      <c r="D18" s="30" t="s">
        <v>442</v>
      </c>
      <c r="E18" s="30"/>
      <c r="F18" s="30"/>
      <c r="G18" s="33" t="s">
        <v>421</v>
      </c>
      <c r="H18" s="33"/>
      <c r="I18" s="28">
        <v>5</v>
      </c>
      <c r="J18" s="28"/>
      <c r="K18" s="28">
        <v>0</v>
      </c>
      <c r="L18" s="28"/>
      <c r="M18" s="28"/>
      <c r="N18" s="28"/>
    </row>
    <row r="19" ht="24" customHeight="1" spans="1:14">
      <c r="A19" s="27"/>
      <c r="B19" s="28" t="s">
        <v>146</v>
      </c>
      <c r="C19" s="28" t="s">
        <v>82</v>
      </c>
      <c r="D19" s="35" t="s">
        <v>222</v>
      </c>
      <c r="E19" s="35"/>
      <c r="F19" s="35"/>
      <c r="G19" s="36">
        <v>0.05</v>
      </c>
      <c r="H19" s="36"/>
      <c r="I19" s="28">
        <v>10</v>
      </c>
      <c r="J19" s="28"/>
      <c r="K19" s="28">
        <v>0</v>
      </c>
      <c r="L19" s="28"/>
      <c r="M19" s="28"/>
      <c r="N19" s="28"/>
    </row>
    <row r="20" ht="24" customHeight="1" spans="1:14">
      <c r="A20" s="27"/>
      <c r="B20" s="28"/>
      <c r="C20" s="28" t="s">
        <v>84</v>
      </c>
      <c r="D20" s="30" t="s">
        <v>297</v>
      </c>
      <c r="E20" s="30"/>
      <c r="F20" s="30"/>
      <c r="G20" s="37" t="s">
        <v>224</v>
      </c>
      <c r="H20" s="37"/>
      <c r="I20" s="28">
        <v>8</v>
      </c>
      <c r="J20" s="28"/>
      <c r="K20" s="28">
        <v>0</v>
      </c>
      <c r="L20" s="28"/>
      <c r="M20" s="28"/>
      <c r="N20" s="28"/>
    </row>
    <row r="21" ht="24" customHeight="1" spans="1:14">
      <c r="A21" s="27"/>
      <c r="B21" s="28"/>
      <c r="C21" s="28" t="s">
        <v>85</v>
      </c>
      <c r="D21" s="30" t="s">
        <v>300</v>
      </c>
      <c r="E21" s="30"/>
      <c r="F21" s="30"/>
      <c r="G21" s="38" t="s">
        <v>224</v>
      </c>
      <c r="H21" s="38"/>
      <c r="I21" s="28">
        <v>6</v>
      </c>
      <c r="J21" s="28"/>
      <c r="K21" s="28">
        <v>0</v>
      </c>
      <c r="L21" s="28"/>
      <c r="M21" s="28"/>
      <c r="N21" s="28"/>
    </row>
    <row r="22" ht="24" customHeight="1" spans="1:14">
      <c r="A22" s="27"/>
      <c r="B22" s="28"/>
      <c r="C22" s="28" t="s">
        <v>155</v>
      </c>
      <c r="D22" s="30" t="s">
        <v>156</v>
      </c>
      <c r="E22" s="30"/>
      <c r="F22" s="30"/>
      <c r="G22" s="38" t="s">
        <v>224</v>
      </c>
      <c r="H22" s="38"/>
      <c r="I22" s="28">
        <v>6</v>
      </c>
      <c r="J22" s="28"/>
      <c r="K22" s="28">
        <v>0</v>
      </c>
      <c r="L22" s="28"/>
      <c r="M22" s="28"/>
      <c r="N22" s="28"/>
    </row>
    <row r="23" ht="24" customHeight="1" spans="1:14">
      <c r="A23" s="27"/>
      <c r="B23" s="28" t="s">
        <v>160</v>
      </c>
      <c r="C23" s="28" t="s">
        <v>161</v>
      </c>
      <c r="D23" s="30" t="s">
        <v>302</v>
      </c>
      <c r="E23" s="30"/>
      <c r="F23" s="30"/>
      <c r="G23" s="34" t="s">
        <v>163</v>
      </c>
      <c r="H23" s="34"/>
      <c r="I23" s="28">
        <v>5</v>
      </c>
      <c r="J23" s="28"/>
      <c r="K23" s="28">
        <v>0</v>
      </c>
      <c r="L23" s="28"/>
      <c r="M23" s="28"/>
      <c r="N23" s="28"/>
    </row>
    <row r="24" ht="24" customHeight="1" spans="1:14">
      <c r="A24" s="27"/>
      <c r="B24" s="28"/>
      <c r="C24" s="28"/>
      <c r="D24" s="30" t="s">
        <v>303</v>
      </c>
      <c r="E24" s="30"/>
      <c r="F24" s="30"/>
      <c r="G24" s="34" t="s">
        <v>163</v>
      </c>
      <c r="H24" s="34"/>
      <c r="I24" s="28">
        <v>5</v>
      </c>
      <c r="J24" s="28"/>
      <c r="K24" s="28">
        <v>0</v>
      </c>
      <c r="L24" s="28"/>
      <c r="M24" s="28"/>
      <c r="N24" s="28"/>
    </row>
    <row r="25" ht="15" customHeight="1" spans="1:14">
      <c r="A25" s="39" t="s">
        <v>165</v>
      </c>
      <c r="B25" s="39"/>
      <c r="C25" s="39"/>
      <c r="D25" s="39"/>
      <c r="E25" s="39"/>
      <c r="F25" s="39"/>
      <c r="G25" s="39"/>
      <c r="H25" s="39"/>
      <c r="I25" s="39">
        <v>100</v>
      </c>
      <c r="J25" s="39"/>
      <c r="K25" s="39">
        <f>SUM(K13:L24)+N6</f>
        <v>0</v>
      </c>
      <c r="L25" s="39"/>
      <c r="M25" s="42"/>
      <c r="N25" s="42"/>
    </row>
    <row r="26" spans="1:14">
      <c r="A26" s="40" t="s">
        <v>166</v>
      </c>
      <c r="B26" s="17" t="s">
        <v>167</v>
      </c>
      <c r="C26" s="18"/>
      <c r="D26" s="18"/>
      <c r="E26" s="18"/>
      <c r="F26" s="18"/>
      <c r="G26" s="18"/>
      <c r="H26" s="18"/>
      <c r="I26" s="18"/>
      <c r="J26" s="18"/>
      <c r="K26" s="18"/>
      <c r="L26" s="18"/>
      <c r="M26" s="18"/>
      <c r="N26" s="24"/>
    </row>
    <row r="27" spans="1:14">
      <c r="A27" s="41" t="s">
        <v>168</v>
      </c>
      <c r="B27" s="41"/>
      <c r="C27" s="41"/>
      <c r="D27" s="41"/>
      <c r="E27" s="41"/>
      <c r="F27" s="41"/>
      <c r="G27" s="41"/>
      <c r="H27" s="41"/>
      <c r="I27" s="41"/>
      <c r="J27" s="41"/>
      <c r="K27" s="41"/>
      <c r="L27" s="41"/>
      <c r="M27" s="41"/>
      <c r="N27" s="41"/>
    </row>
    <row r="28" ht="51.95" customHeight="1" spans="1:14">
      <c r="A28" s="41" t="s">
        <v>169</v>
      </c>
      <c r="B28" s="41"/>
      <c r="C28" s="41"/>
      <c r="D28" s="41"/>
      <c r="E28" s="41"/>
      <c r="F28" s="41"/>
      <c r="G28" s="41"/>
      <c r="H28" s="41"/>
      <c r="I28" s="41"/>
      <c r="J28" s="41"/>
      <c r="K28" s="41"/>
      <c r="L28" s="41"/>
      <c r="M28" s="41"/>
      <c r="N28" s="41"/>
    </row>
    <row r="29" ht="41.1" customHeight="1" spans="1:14">
      <c r="A29" s="41" t="s">
        <v>170</v>
      </c>
      <c r="B29" s="41"/>
      <c r="C29" s="41"/>
      <c r="D29" s="41"/>
      <c r="E29" s="41"/>
      <c r="F29" s="41"/>
      <c r="G29" s="41"/>
      <c r="H29" s="41"/>
      <c r="I29" s="41"/>
      <c r="J29" s="41"/>
      <c r="K29" s="41"/>
      <c r="L29" s="41"/>
      <c r="M29" s="41"/>
      <c r="N29" s="41"/>
    </row>
    <row r="30" ht="15.95" customHeight="1"/>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8"/>
    <mergeCell ref="B19:B22"/>
    <mergeCell ref="B23:B24"/>
    <mergeCell ref="C13:C15"/>
    <mergeCell ref="C23:C24"/>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zoomScale="130" zoomScaleNormal="130" workbookViewId="0">
      <selection activeCell="B11" sqref="B11:G11"/>
    </sheetView>
  </sheetViews>
  <sheetFormatPr defaultColWidth="9" defaultRowHeight="14"/>
  <cols>
    <col min="1" max="1" width="5.25454545454545" customWidth="1"/>
    <col min="3" max="3" width="13.3181818181818" customWidth="1"/>
    <col min="4" max="4" width="7.78181818181818" customWidth="1"/>
    <col min="5" max="5" width="15.1" customWidth="1"/>
    <col min="6" max="6" width="13.1727272727273" customWidth="1"/>
    <col min="7" max="7" width="12.9818181818182" customWidth="1"/>
    <col min="8" max="8" width="10.1272727272727" customWidth="1"/>
    <col min="9" max="9" width="6.05454545454545" customWidth="1"/>
    <col min="10" max="10" width="5" customWidth="1"/>
    <col min="11" max="11" width="8" customWidth="1"/>
    <col min="12" max="12" width="8.94545454545455" customWidth="1"/>
    <col min="13" max="13" width="6.87272727272727" customWidth="1"/>
    <col min="14" max="14" width="11.5454545454545" customWidth="1"/>
  </cols>
  <sheetData>
    <row r="1" ht="54" customHeight="1" spans="1:14">
      <c r="A1" s="1" t="s">
        <v>110</v>
      </c>
      <c r="B1" s="1"/>
      <c r="C1" s="1"/>
      <c r="D1" s="1"/>
      <c r="E1" s="1"/>
      <c r="F1" s="1"/>
      <c r="G1" s="1"/>
      <c r="H1" s="1"/>
      <c r="I1" s="1"/>
      <c r="J1" s="1"/>
      <c r="K1" s="1"/>
      <c r="L1" s="1"/>
      <c r="M1" s="1"/>
      <c r="N1" s="1"/>
    </row>
    <row r="2" ht="15" customHeight="1" spans="1:14">
      <c r="A2" s="2" t="s">
        <v>111</v>
      </c>
      <c r="B2" s="2"/>
      <c r="C2" s="2" t="s">
        <v>443</v>
      </c>
      <c r="D2" s="2"/>
      <c r="E2" s="2"/>
      <c r="F2" s="2"/>
      <c r="G2" s="2"/>
      <c r="H2" s="2"/>
      <c r="I2" s="2"/>
      <c r="J2" s="2"/>
      <c r="K2" s="2"/>
      <c r="L2" s="2"/>
      <c r="M2" s="2"/>
      <c r="N2" s="2"/>
    </row>
    <row r="3" ht="15" customHeight="1" spans="1:14">
      <c r="A3" s="2" t="s">
        <v>113</v>
      </c>
      <c r="B3" s="2"/>
      <c r="C3" s="2" t="s">
        <v>114</v>
      </c>
      <c r="D3" s="2"/>
      <c r="E3" s="2"/>
      <c r="F3" s="2"/>
      <c r="G3" s="2"/>
      <c r="H3" s="2" t="s">
        <v>115</v>
      </c>
      <c r="I3" s="2"/>
      <c r="J3" s="2" t="s">
        <v>2</v>
      </c>
      <c r="K3" s="2"/>
      <c r="L3" s="2"/>
      <c r="M3" s="2"/>
      <c r="N3" s="2"/>
    </row>
    <row r="4" ht="15" customHeight="1" spans="1:14">
      <c r="A4" s="2" t="s">
        <v>116</v>
      </c>
      <c r="B4" s="2"/>
      <c r="C4" s="2"/>
      <c r="D4" s="2"/>
      <c r="E4" s="2" t="s">
        <v>4</v>
      </c>
      <c r="F4" s="2" t="s">
        <v>117</v>
      </c>
      <c r="G4" s="2"/>
      <c r="H4" s="2" t="s">
        <v>118</v>
      </c>
      <c r="I4" s="2"/>
      <c r="J4" s="2" t="s">
        <v>8</v>
      </c>
      <c r="K4" s="2"/>
      <c r="L4" s="2" t="s">
        <v>119</v>
      </c>
      <c r="M4" s="2"/>
      <c r="N4" s="2" t="s">
        <v>9</v>
      </c>
    </row>
    <row r="5" ht="15" customHeight="1" spans="1:14">
      <c r="A5" s="2"/>
      <c r="B5" s="2"/>
      <c r="C5" s="2"/>
      <c r="D5" s="2"/>
      <c r="E5" s="2"/>
      <c r="F5" s="2"/>
      <c r="G5" s="2"/>
      <c r="H5" s="2"/>
      <c r="I5" s="2"/>
      <c r="J5" s="2"/>
      <c r="K5" s="2"/>
      <c r="L5" s="2"/>
      <c r="M5" s="2"/>
      <c r="N5" s="2"/>
    </row>
    <row r="6" ht="15" customHeight="1" spans="1:14">
      <c r="A6" s="2"/>
      <c r="B6" s="2"/>
      <c r="C6" s="3" t="s">
        <v>120</v>
      </c>
      <c r="D6" s="3"/>
      <c r="E6" s="2">
        <v>4000</v>
      </c>
      <c r="F6" s="2">
        <v>4000</v>
      </c>
      <c r="G6" s="2"/>
      <c r="H6" s="2">
        <v>1395.6</v>
      </c>
      <c r="I6" s="2"/>
      <c r="J6" s="2">
        <v>10</v>
      </c>
      <c r="K6" s="2"/>
      <c r="L6" s="20">
        <f>H6/E6</f>
        <v>0.3489</v>
      </c>
      <c r="M6" s="2"/>
      <c r="N6" s="2">
        <v>4</v>
      </c>
    </row>
    <row r="7" ht="15" customHeight="1" spans="1:14">
      <c r="A7" s="2"/>
      <c r="B7" s="2"/>
      <c r="C7" s="2" t="s">
        <v>121</v>
      </c>
      <c r="D7" s="2"/>
      <c r="E7" s="2">
        <v>4000</v>
      </c>
      <c r="F7" s="2">
        <v>4000</v>
      </c>
      <c r="G7" s="2"/>
      <c r="H7" s="2">
        <v>1395.6</v>
      </c>
      <c r="I7" s="2"/>
      <c r="J7" s="2" t="s">
        <v>12</v>
      </c>
      <c r="K7" s="2"/>
      <c r="L7" s="2"/>
      <c r="M7" s="2"/>
      <c r="N7" s="2" t="s">
        <v>12</v>
      </c>
    </row>
    <row r="8" ht="15" customHeight="1" spans="1:14">
      <c r="A8" s="2"/>
      <c r="B8" s="2"/>
      <c r="C8" s="2" t="s">
        <v>122</v>
      </c>
      <c r="D8" s="2"/>
      <c r="E8" s="2"/>
      <c r="F8" s="2"/>
      <c r="G8" s="2"/>
      <c r="H8" s="2"/>
      <c r="I8" s="2"/>
      <c r="J8" s="2" t="s">
        <v>12</v>
      </c>
      <c r="K8" s="2"/>
      <c r="L8" s="2"/>
      <c r="M8" s="2"/>
      <c r="N8" s="2" t="s">
        <v>12</v>
      </c>
    </row>
    <row r="9" ht="15" customHeight="1" spans="1:14">
      <c r="A9" s="2"/>
      <c r="B9" s="2"/>
      <c r="C9" s="2" t="s">
        <v>123</v>
      </c>
      <c r="D9" s="2"/>
      <c r="E9" s="2"/>
      <c r="F9" s="2"/>
      <c r="G9" s="2"/>
      <c r="H9" s="2"/>
      <c r="I9" s="2"/>
      <c r="J9" s="2" t="s">
        <v>12</v>
      </c>
      <c r="K9" s="2"/>
      <c r="L9" s="2"/>
      <c r="M9" s="2"/>
      <c r="N9" s="2" t="s">
        <v>12</v>
      </c>
    </row>
    <row r="10" ht="15" customHeight="1" spans="1:14">
      <c r="A10" s="4" t="s">
        <v>124</v>
      </c>
      <c r="B10" s="4" t="s">
        <v>15</v>
      </c>
      <c r="C10" s="4"/>
      <c r="D10" s="4"/>
      <c r="E10" s="4"/>
      <c r="F10" s="4"/>
      <c r="G10" s="4"/>
      <c r="H10" s="4" t="s">
        <v>125</v>
      </c>
      <c r="I10" s="4"/>
      <c r="J10" s="4"/>
      <c r="K10" s="4"/>
      <c r="L10" s="4"/>
      <c r="M10" s="4"/>
      <c r="N10" s="4"/>
    </row>
    <row r="11" ht="261" customHeight="1" spans="1:14">
      <c r="A11" s="4"/>
      <c r="B11" s="5" t="s">
        <v>444</v>
      </c>
      <c r="C11" s="5"/>
      <c r="D11" s="5"/>
      <c r="E11" s="5"/>
      <c r="F11" s="5"/>
      <c r="G11" s="5"/>
      <c r="H11" s="5" t="s">
        <v>445</v>
      </c>
      <c r="I11" s="5"/>
      <c r="J11" s="5"/>
      <c r="K11" s="5"/>
      <c r="L11" s="5"/>
      <c r="M11" s="5"/>
      <c r="N11" s="5"/>
    </row>
    <row r="12" ht="18.95" customHeight="1" spans="1:14">
      <c r="A12" s="6" t="s">
        <v>128</v>
      </c>
      <c r="B12" s="7" t="s">
        <v>46</v>
      </c>
      <c r="C12" s="7" t="s">
        <v>47</v>
      </c>
      <c r="D12" s="7" t="s">
        <v>48</v>
      </c>
      <c r="E12" s="7"/>
      <c r="F12" s="7"/>
      <c r="G12" s="7" t="s">
        <v>49</v>
      </c>
      <c r="H12" s="7" t="s">
        <v>50</v>
      </c>
      <c r="I12" s="7" t="s">
        <v>8</v>
      </c>
      <c r="J12" s="7"/>
      <c r="K12" s="7" t="s">
        <v>9</v>
      </c>
      <c r="L12" s="7"/>
      <c r="M12" s="7" t="s">
        <v>51</v>
      </c>
      <c r="N12" s="7"/>
    </row>
    <row r="13" ht="27" customHeight="1" spans="1:14">
      <c r="A13" s="6"/>
      <c r="B13" s="7" t="s">
        <v>129</v>
      </c>
      <c r="C13" s="8" t="s">
        <v>130</v>
      </c>
      <c r="D13" s="9" t="s">
        <v>446</v>
      </c>
      <c r="E13" s="9"/>
      <c r="F13" s="9"/>
      <c r="G13" s="7">
        <v>7</v>
      </c>
      <c r="H13" s="7">
        <v>3</v>
      </c>
      <c r="I13" s="7">
        <v>7</v>
      </c>
      <c r="J13" s="7"/>
      <c r="K13" s="7">
        <v>3</v>
      </c>
      <c r="L13" s="7"/>
      <c r="M13" s="7" t="s">
        <v>447</v>
      </c>
      <c r="N13" s="7"/>
    </row>
    <row r="14" ht="19" customHeight="1" spans="1:14">
      <c r="A14" s="6"/>
      <c r="B14" s="7"/>
      <c r="C14" s="10"/>
      <c r="D14" s="9" t="s">
        <v>448</v>
      </c>
      <c r="E14" s="9"/>
      <c r="F14" s="9"/>
      <c r="G14" s="7">
        <v>2</v>
      </c>
      <c r="H14" s="7">
        <v>0</v>
      </c>
      <c r="I14" s="7">
        <v>4</v>
      </c>
      <c r="J14" s="7"/>
      <c r="K14" s="7">
        <v>2</v>
      </c>
      <c r="L14" s="7"/>
      <c r="M14" s="7"/>
      <c r="N14" s="7"/>
    </row>
    <row r="15" ht="19" customHeight="1" spans="1:14">
      <c r="A15" s="6"/>
      <c r="B15" s="7"/>
      <c r="C15" s="10"/>
      <c r="D15" s="9" t="s">
        <v>449</v>
      </c>
      <c r="E15" s="9"/>
      <c r="F15" s="9"/>
      <c r="G15" s="7">
        <v>1390</v>
      </c>
      <c r="H15" s="7">
        <v>0</v>
      </c>
      <c r="I15" s="7">
        <v>4</v>
      </c>
      <c r="J15" s="7"/>
      <c r="K15" s="7">
        <v>2</v>
      </c>
      <c r="L15" s="7"/>
      <c r="M15" s="7"/>
      <c r="N15" s="7"/>
    </row>
    <row r="16" ht="19" customHeight="1" spans="1:14">
      <c r="A16" s="6"/>
      <c r="B16" s="7"/>
      <c r="C16" s="10"/>
      <c r="D16" s="11" t="s">
        <v>450</v>
      </c>
      <c r="E16" s="12"/>
      <c r="F16" s="13"/>
      <c r="G16" s="7">
        <v>2</v>
      </c>
      <c r="H16" s="7">
        <v>0</v>
      </c>
      <c r="I16" s="7">
        <v>3</v>
      </c>
      <c r="J16" s="7"/>
      <c r="K16" s="21">
        <v>1</v>
      </c>
      <c r="L16" s="22"/>
      <c r="M16" s="7"/>
      <c r="N16" s="7"/>
    </row>
    <row r="17" ht="19" customHeight="1" spans="1:14">
      <c r="A17" s="6"/>
      <c r="B17" s="7"/>
      <c r="C17" s="10"/>
      <c r="D17" s="11" t="s">
        <v>451</v>
      </c>
      <c r="E17" s="12"/>
      <c r="F17" s="13"/>
      <c r="G17" s="7">
        <v>1840</v>
      </c>
      <c r="H17" s="7">
        <v>0</v>
      </c>
      <c r="I17" s="7">
        <v>2</v>
      </c>
      <c r="J17" s="7"/>
      <c r="K17" s="21">
        <v>1</v>
      </c>
      <c r="L17" s="22"/>
      <c r="M17" s="7"/>
      <c r="N17" s="7"/>
    </row>
    <row r="18" ht="19" customHeight="1" spans="1:14">
      <c r="A18" s="6"/>
      <c r="B18" s="7"/>
      <c r="C18" s="10"/>
      <c r="D18" s="11" t="s">
        <v>452</v>
      </c>
      <c r="E18" s="12"/>
      <c r="F18" s="13"/>
      <c r="G18" s="7">
        <v>4115</v>
      </c>
      <c r="H18" s="7">
        <v>4115</v>
      </c>
      <c r="I18" s="7">
        <v>3</v>
      </c>
      <c r="J18" s="7"/>
      <c r="K18" s="21">
        <v>3</v>
      </c>
      <c r="L18" s="22"/>
      <c r="M18" s="7"/>
      <c r="N18" s="7"/>
    </row>
    <row r="19" ht="19" customHeight="1" spans="1:14">
      <c r="A19" s="6"/>
      <c r="B19" s="7"/>
      <c r="C19" s="10"/>
      <c r="D19" s="11" t="s">
        <v>453</v>
      </c>
      <c r="E19" s="12"/>
      <c r="F19" s="13"/>
      <c r="G19" s="7">
        <v>3630</v>
      </c>
      <c r="H19" s="7"/>
      <c r="I19" s="7">
        <v>3</v>
      </c>
      <c r="J19" s="7"/>
      <c r="K19" s="21">
        <v>1</v>
      </c>
      <c r="L19" s="22"/>
      <c r="M19" s="7"/>
      <c r="N19" s="7"/>
    </row>
    <row r="20" ht="19" customHeight="1" spans="1:14">
      <c r="A20" s="6"/>
      <c r="B20" s="7"/>
      <c r="C20" s="10"/>
      <c r="D20" s="11" t="s">
        <v>454</v>
      </c>
      <c r="E20" s="12"/>
      <c r="F20" s="13"/>
      <c r="G20" s="7">
        <v>100</v>
      </c>
      <c r="H20" s="7"/>
      <c r="I20" s="7">
        <v>3</v>
      </c>
      <c r="J20" s="7"/>
      <c r="K20" s="21">
        <v>1</v>
      </c>
      <c r="L20" s="22"/>
      <c r="M20" s="7"/>
      <c r="N20" s="7"/>
    </row>
    <row r="21" ht="19" customHeight="1" spans="1:14">
      <c r="A21" s="6"/>
      <c r="B21" s="7"/>
      <c r="C21" s="10"/>
      <c r="D21" s="11" t="s">
        <v>455</v>
      </c>
      <c r="E21" s="12"/>
      <c r="F21" s="13"/>
      <c r="G21" s="7">
        <v>10</v>
      </c>
      <c r="H21" s="7">
        <v>10</v>
      </c>
      <c r="I21" s="7">
        <v>3</v>
      </c>
      <c r="J21" s="7"/>
      <c r="K21" s="21">
        <v>3</v>
      </c>
      <c r="L21" s="22"/>
      <c r="M21" s="7"/>
      <c r="N21" s="7"/>
    </row>
    <row r="22" ht="19" customHeight="1" spans="1:14">
      <c r="A22" s="6"/>
      <c r="B22" s="7"/>
      <c r="C22" s="10"/>
      <c r="D22" s="11" t="s">
        <v>456</v>
      </c>
      <c r="E22" s="12"/>
      <c r="F22" s="13"/>
      <c r="G22" s="7">
        <v>30</v>
      </c>
      <c r="H22" s="7"/>
      <c r="I22" s="7">
        <v>3</v>
      </c>
      <c r="J22" s="7"/>
      <c r="K22" s="21">
        <v>1</v>
      </c>
      <c r="L22" s="22"/>
      <c r="M22" s="7"/>
      <c r="N22" s="7"/>
    </row>
    <row r="23" ht="19" customHeight="1" spans="1:14">
      <c r="A23" s="6"/>
      <c r="B23" s="7"/>
      <c r="C23" s="10"/>
      <c r="D23" s="11" t="s">
        <v>457</v>
      </c>
      <c r="E23" s="12"/>
      <c r="F23" s="13"/>
      <c r="G23" s="7">
        <v>20</v>
      </c>
      <c r="H23" s="7"/>
      <c r="I23" s="7">
        <v>3</v>
      </c>
      <c r="J23" s="7"/>
      <c r="K23" s="21">
        <v>1</v>
      </c>
      <c r="L23" s="22"/>
      <c r="M23" s="7"/>
      <c r="N23" s="7"/>
    </row>
    <row r="24" ht="19" customHeight="1" spans="1:14">
      <c r="A24" s="6"/>
      <c r="B24" s="7"/>
      <c r="C24" s="10"/>
      <c r="D24" s="11" t="s">
        <v>458</v>
      </c>
      <c r="E24" s="12"/>
      <c r="F24" s="13"/>
      <c r="G24" s="7">
        <v>1</v>
      </c>
      <c r="H24" s="7"/>
      <c r="I24" s="7">
        <v>3</v>
      </c>
      <c r="J24" s="7"/>
      <c r="K24" s="21">
        <v>1</v>
      </c>
      <c r="L24" s="22"/>
      <c r="M24" s="7"/>
      <c r="N24" s="7"/>
    </row>
    <row r="25" ht="22" customHeight="1" spans="1:14">
      <c r="A25" s="6"/>
      <c r="B25" s="7"/>
      <c r="C25" s="10"/>
      <c r="D25" s="11" t="s">
        <v>459</v>
      </c>
      <c r="E25" s="12"/>
      <c r="F25" s="13"/>
      <c r="G25" s="7">
        <v>8</v>
      </c>
      <c r="H25" s="7"/>
      <c r="I25" s="7">
        <v>3</v>
      </c>
      <c r="J25" s="7"/>
      <c r="K25" s="21">
        <v>1</v>
      </c>
      <c r="L25" s="22"/>
      <c r="M25" s="7"/>
      <c r="N25" s="7"/>
    </row>
    <row r="26" ht="19" customHeight="1" spans="1:14">
      <c r="A26" s="6"/>
      <c r="B26" s="7"/>
      <c r="C26" s="10"/>
      <c r="D26" s="11" t="s">
        <v>460</v>
      </c>
      <c r="E26" s="12"/>
      <c r="F26" s="13"/>
      <c r="G26" s="7">
        <v>1</v>
      </c>
      <c r="H26" s="7"/>
      <c r="I26" s="7">
        <v>2</v>
      </c>
      <c r="J26" s="7"/>
      <c r="K26" s="21">
        <v>1</v>
      </c>
      <c r="L26" s="22"/>
      <c r="M26" s="7"/>
      <c r="N26" s="7"/>
    </row>
    <row r="27" ht="20" customHeight="1" spans="1:14">
      <c r="A27" s="6"/>
      <c r="B27" s="7"/>
      <c r="C27" s="14"/>
      <c r="D27" s="11" t="s">
        <v>461</v>
      </c>
      <c r="E27" s="12"/>
      <c r="F27" s="13"/>
      <c r="G27" s="7">
        <v>1</v>
      </c>
      <c r="H27" s="7"/>
      <c r="I27" s="7">
        <v>1</v>
      </c>
      <c r="J27" s="7"/>
      <c r="K27" s="21"/>
      <c r="L27" s="22"/>
      <c r="M27" s="7"/>
      <c r="N27" s="7"/>
    </row>
    <row r="28" ht="19" customHeight="1" spans="1:14">
      <c r="A28" s="6"/>
      <c r="B28" s="7"/>
      <c r="C28" s="7" t="s">
        <v>136</v>
      </c>
      <c r="D28" s="9" t="s">
        <v>432</v>
      </c>
      <c r="E28" s="9"/>
      <c r="F28" s="9"/>
      <c r="G28" s="7" t="s">
        <v>138</v>
      </c>
      <c r="H28" s="7" t="s">
        <v>138</v>
      </c>
      <c r="I28" s="7">
        <v>1</v>
      </c>
      <c r="J28" s="7"/>
      <c r="K28" s="7"/>
      <c r="L28" s="7"/>
      <c r="M28" s="7"/>
      <c r="N28" s="7"/>
    </row>
    <row r="29" ht="23" customHeight="1" spans="1:14">
      <c r="A29" s="6"/>
      <c r="B29" s="7"/>
      <c r="C29" s="7" t="s">
        <v>141</v>
      </c>
      <c r="D29" s="9" t="s">
        <v>214</v>
      </c>
      <c r="E29" s="9"/>
      <c r="F29" s="9"/>
      <c r="G29" s="7" t="s">
        <v>462</v>
      </c>
      <c r="H29" s="7" t="s">
        <v>143</v>
      </c>
      <c r="I29" s="7">
        <v>1</v>
      </c>
      <c r="J29" s="7"/>
      <c r="K29" s="7"/>
      <c r="L29" s="7"/>
      <c r="M29" s="7"/>
      <c r="N29" s="7"/>
    </row>
    <row r="30" spans="1:14">
      <c r="A30" s="6"/>
      <c r="B30" s="7"/>
      <c r="C30" s="7" t="s">
        <v>144</v>
      </c>
      <c r="D30" s="9" t="s">
        <v>145</v>
      </c>
      <c r="E30" s="9"/>
      <c r="F30" s="9"/>
      <c r="G30" s="7" t="s">
        <v>140</v>
      </c>
      <c r="H30" s="7" t="s">
        <v>140</v>
      </c>
      <c r="I30" s="7">
        <v>1</v>
      </c>
      <c r="J30" s="7"/>
      <c r="K30" s="7">
        <v>1</v>
      </c>
      <c r="L30" s="7"/>
      <c r="M30" s="7"/>
      <c r="N30" s="7"/>
    </row>
    <row r="31" spans="1:14">
      <c r="A31" s="6"/>
      <c r="B31" s="7" t="s">
        <v>146</v>
      </c>
      <c r="C31" s="7" t="s">
        <v>82</v>
      </c>
      <c r="D31" s="9" t="s">
        <v>147</v>
      </c>
      <c r="E31" s="9"/>
      <c r="F31" s="9"/>
      <c r="G31" s="7" t="s">
        <v>83</v>
      </c>
      <c r="H31" s="7" t="s">
        <v>83</v>
      </c>
      <c r="I31" s="7">
        <v>5</v>
      </c>
      <c r="J31" s="7"/>
      <c r="K31" s="7">
        <v>2</v>
      </c>
      <c r="L31" s="7"/>
      <c r="M31" s="7"/>
      <c r="N31" s="7"/>
    </row>
    <row r="32" spans="1:14">
      <c r="A32" s="6"/>
      <c r="B32" s="7"/>
      <c r="C32" s="7" t="s">
        <v>84</v>
      </c>
      <c r="D32" s="9" t="s">
        <v>148</v>
      </c>
      <c r="E32" s="9"/>
      <c r="F32" s="9"/>
      <c r="G32" s="7" t="s">
        <v>140</v>
      </c>
      <c r="H32" s="7" t="s">
        <v>140</v>
      </c>
      <c r="I32" s="7">
        <v>5</v>
      </c>
      <c r="J32" s="7"/>
      <c r="K32" s="7">
        <v>2</v>
      </c>
      <c r="L32" s="7"/>
      <c r="M32" s="7"/>
      <c r="N32" s="7"/>
    </row>
    <row r="33" spans="1:14">
      <c r="A33" s="6"/>
      <c r="B33" s="7"/>
      <c r="C33" s="7"/>
      <c r="D33" s="9" t="s">
        <v>463</v>
      </c>
      <c r="E33" s="9"/>
      <c r="F33" s="9"/>
      <c r="G33" s="7" t="s">
        <v>140</v>
      </c>
      <c r="H33" s="7" t="s">
        <v>140</v>
      </c>
      <c r="I33" s="7">
        <v>4</v>
      </c>
      <c r="J33" s="7"/>
      <c r="K33" s="7">
        <v>2</v>
      </c>
      <c r="L33" s="7"/>
      <c r="M33" s="7"/>
      <c r="N33" s="7"/>
    </row>
    <row r="34" spans="1:14">
      <c r="A34" s="6"/>
      <c r="B34" s="7"/>
      <c r="C34" s="7"/>
      <c r="D34" s="9" t="s">
        <v>150</v>
      </c>
      <c r="E34" s="9"/>
      <c r="F34" s="9"/>
      <c r="G34" s="7" t="s">
        <v>151</v>
      </c>
      <c r="H34" s="7" t="s">
        <v>151</v>
      </c>
      <c r="I34" s="7">
        <v>4</v>
      </c>
      <c r="J34" s="7"/>
      <c r="K34" s="7">
        <v>2</v>
      </c>
      <c r="L34" s="7"/>
      <c r="M34" s="7"/>
      <c r="N34" s="7"/>
    </row>
    <row r="35" spans="1:14">
      <c r="A35" s="6"/>
      <c r="B35" s="7"/>
      <c r="C35" s="7" t="s">
        <v>85</v>
      </c>
      <c r="D35" s="9" t="s">
        <v>152</v>
      </c>
      <c r="E35" s="9"/>
      <c r="F35" s="9"/>
      <c r="G35" s="7" t="s">
        <v>140</v>
      </c>
      <c r="H35" s="7" t="s">
        <v>140</v>
      </c>
      <c r="I35" s="7">
        <v>3</v>
      </c>
      <c r="J35" s="7"/>
      <c r="K35" s="7">
        <v>1</v>
      </c>
      <c r="L35" s="7"/>
      <c r="M35" s="7"/>
      <c r="N35" s="7"/>
    </row>
    <row r="36" spans="1:14">
      <c r="A36" s="6"/>
      <c r="B36" s="7"/>
      <c r="C36" s="7"/>
      <c r="D36" s="9" t="s">
        <v>153</v>
      </c>
      <c r="E36" s="9"/>
      <c r="F36" s="9"/>
      <c r="G36" s="7" t="s">
        <v>154</v>
      </c>
      <c r="H36" s="7" t="s">
        <v>154</v>
      </c>
      <c r="I36" s="7">
        <v>3</v>
      </c>
      <c r="J36" s="7"/>
      <c r="K36" s="7">
        <v>2</v>
      </c>
      <c r="L36" s="7"/>
      <c r="M36" s="7"/>
      <c r="N36" s="7"/>
    </row>
    <row r="37" spans="1:14">
      <c r="A37" s="6"/>
      <c r="B37" s="7"/>
      <c r="C37" s="7" t="s">
        <v>155</v>
      </c>
      <c r="D37" s="9" t="s">
        <v>156</v>
      </c>
      <c r="E37" s="9"/>
      <c r="F37" s="9"/>
      <c r="G37" s="7" t="s">
        <v>157</v>
      </c>
      <c r="H37" s="7" t="s">
        <v>157</v>
      </c>
      <c r="I37" s="7">
        <v>3</v>
      </c>
      <c r="J37" s="7"/>
      <c r="K37" s="7">
        <v>2</v>
      </c>
      <c r="L37" s="7"/>
      <c r="M37" s="7"/>
      <c r="N37" s="7"/>
    </row>
    <row r="38" spans="1:14">
      <c r="A38" s="6"/>
      <c r="B38" s="7"/>
      <c r="C38" s="7"/>
      <c r="D38" s="9" t="s">
        <v>158</v>
      </c>
      <c r="E38" s="9"/>
      <c r="F38" s="9"/>
      <c r="G38" s="7" t="s">
        <v>159</v>
      </c>
      <c r="H38" s="7" t="s">
        <v>159</v>
      </c>
      <c r="I38" s="7">
        <v>3</v>
      </c>
      <c r="J38" s="7"/>
      <c r="K38" s="7">
        <v>2</v>
      </c>
      <c r="L38" s="7"/>
      <c r="M38" s="7"/>
      <c r="N38" s="7"/>
    </row>
    <row r="39" ht="24" spans="1:14">
      <c r="A39" s="6"/>
      <c r="B39" s="7" t="s">
        <v>160</v>
      </c>
      <c r="C39" s="7" t="s">
        <v>161</v>
      </c>
      <c r="D39" s="9" t="s">
        <v>162</v>
      </c>
      <c r="E39" s="9"/>
      <c r="F39" s="9"/>
      <c r="G39" s="7" t="s">
        <v>163</v>
      </c>
      <c r="H39" s="7" t="s">
        <v>163</v>
      </c>
      <c r="I39" s="7">
        <v>10</v>
      </c>
      <c r="J39" s="7"/>
      <c r="K39" s="7">
        <v>8</v>
      </c>
      <c r="L39" s="7"/>
      <c r="M39" s="7" t="s">
        <v>164</v>
      </c>
      <c r="N39" s="7"/>
    </row>
    <row r="40" spans="1:14">
      <c r="A40" s="15" t="s">
        <v>165</v>
      </c>
      <c r="B40" s="15"/>
      <c r="C40" s="15"/>
      <c r="D40" s="15"/>
      <c r="E40" s="15"/>
      <c r="F40" s="15"/>
      <c r="G40" s="15"/>
      <c r="H40" s="15"/>
      <c r="I40" s="15">
        <v>100</v>
      </c>
      <c r="J40" s="15"/>
      <c r="K40" s="15">
        <f>SUM(K13:L39)+N6</f>
        <v>50</v>
      </c>
      <c r="L40" s="15"/>
      <c r="M40" s="23"/>
      <c r="N40" s="23"/>
    </row>
    <row r="41" spans="1:14">
      <c r="A41" s="16" t="s">
        <v>166</v>
      </c>
      <c r="B41" s="17" t="s">
        <v>167</v>
      </c>
      <c r="C41" s="18"/>
      <c r="D41" s="18"/>
      <c r="E41" s="18"/>
      <c r="F41" s="18"/>
      <c r="G41" s="18"/>
      <c r="H41" s="18"/>
      <c r="I41" s="18"/>
      <c r="J41" s="18"/>
      <c r="K41" s="18"/>
      <c r="L41" s="18"/>
      <c r="M41" s="18"/>
      <c r="N41" s="24"/>
    </row>
    <row r="42" spans="1:14">
      <c r="A42" s="19" t="s">
        <v>168</v>
      </c>
      <c r="B42" s="19"/>
      <c r="C42" s="19"/>
      <c r="D42" s="19"/>
      <c r="E42" s="19"/>
      <c r="F42" s="19"/>
      <c r="G42" s="19"/>
      <c r="H42" s="19"/>
      <c r="I42" s="19"/>
      <c r="J42" s="19"/>
      <c r="K42" s="19"/>
      <c r="L42" s="19"/>
      <c r="M42" s="19"/>
      <c r="N42" s="19"/>
    </row>
    <row r="43" ht="46" customHeight="1" spans="1:14">
      <c r="A43" s="19" t="s">
        <v>169</v>
      </c>
      <c r="B43" s="19"/>
      <c r="C43" s="19"/>
      <c r="D43" s="19"/>
      <c r="E43" s="19"/>
      <c r="F43" s="19"/>
      <c r="G43" s="19"/>
      <c r="H43" s="19"/>
      <c r="I43" s="19"/>
      <c r="J43" s="19"/>
      <c r="K43" s="19"/>
      <c r="L43" s="19"/>
      <c r="M43" s="19"/>
      <c r="N43" s="19"/>
    </row>
    <row r="44" ht="35" customHeight="1" spans="1:14">
      <c r="A44" s="19" t="s">
        <v>170</v>
      </c>
      <c r="B44" s="19"/>
      <c r="C44" s="19"/>
      <c r="D44" s="19"/>
      <c r="E44" s="19"/>
      <c r="F44" s="19"/>
      <c r="G44" s="19"/>
      <c r="H44" s="19"/>
      <c r="I44" s="19"/>
      <c r="J44" s="19"/>
      <c r="K44" s="19"/>
      <c r="L44" s="19"/>
      <c r="M44" s="19"/>
      <c r="N44" s="19"/>
    </row>
  </sheetData>
  <mergeCells count="16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30"/>
    <mergeCell ref="B31:B38"/>
    <mergeCell ref="C13:C27"/>
    <mergeCell ref="C32:C34"/>
    <mergeCell ref="C35:C36"/>
    <mergeCell ref="C37:C38"/>
    <mergeCell ref="E4:E5"/>
    <mergeCell ref="N4:N5"/>
    <mergeCell ref="A4:B9"/>
    <mergeCell ref="C4:D5"/>
    <mergeCell ref="F4:G5"/>
    <mergeCell ref="H4:I5"/>
    <mergeCell ref="J4:K5"/>
    <mergeCell ref="L4:M5"/>
  </mergeCells>
  <pageMargins left="0.75" right="0.75" top="1" bottom="1" header="0.5" footer="0.5"/>
  <pageSetup paperSize="9" scale="6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省级部门（单位）整体支出绩效自评表（参考模板）</vt:lpstr>
      <vt:lpstr>省级部门预算项目支出绩效自评表（省级防沙治沙30万）</vt:lpstr>
      <vt:lpstr>2022年省级林业草原资源保护与发展资金林区禁种铲毒项目</vt:lpstr>
      <vt:lpstr>2022年省级财政林草项目行政执法专项资金项目</vt:lpstr>
      <vt:lpstr>2022年中央林业草原生态保护恢复资金国家级自然保护区补助项目</vt:lpstr>
      <vt:lpstr>2022年中央财政林业改革发展资金野生动植物保护项目</vt:lpstr>
      <vt:lpstr>2022年中央林业改革发展资金森林生态效益补偿项目</vt:lpstr>
      <vt:lpstr>2022年省级财政林业改革发展资金森林草原防火项目</vt:lpstr>
      <vt:lpstr>2022省级财政林草野生动植物资源及生物多样性保护项目</vt:lpstr>
      <vt:lpstr>2022年省级财政自然保护地建设补助项目</vt:lpstr>
      <vt:lpstr>2022年森林和草原火灾风险普查项目</vt:lpstr>
      <vt:lpstr>2021年第二批草原植被恢复费项目</vt:lpstr>
      <vt:lpstr>2022年草原植被恢复费</vt:lpstr>
      <vt:lpstr>2022年戈壁植物园维护管理经费（行业管理费）</vt:lpstr>
      <vt:lpstr>2021年第二批森林植被恢复费项目</vt:lpstr>
      <vt:lpstr>2021年中央财政林业改革发展资金国家级自然保护区项目</vt:lpstr>
      <vt:lpstr>2021年农业保险保费补助</vt:lpstr>
      <vt:lpstr>2022年森林保险补助返还资金项目</vt:lpstr>
      <vt:lpstr>2022年农业保险保费补助</vt:lpstr>
      <vt:lpstr>2021年中央森林生态效益补偿基金</vt:lpstr>
      <vt:lpstr>2022年森林植被恢复费项目</vt:lpstr>
      <vt:lpstr>2022年管护能力提升项目及基础设施建设项目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2018-12-06T08:45:00Z</dcterms:created>
  <cp:lastPrinted>2020-03-13T10:25:00Z</cp:lastPrinted>
  <dcterms:modified xsi:type="dcterms:W3CDTF">2023-09-11T08:18:47Z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22C65AA05F484DD7AE688FFCEC82AAD5</vt:lpwstr>
  </property>
</Properties>
</file>